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36" activeTab="2"/>
  </bookViews>
  <sheets>
    <sheet name="Būvn. kop" sheetId="1" r:id="rId1"/>
    <sheet name="1-1" sheetId="2" r:id="rId2"/>
    <sheet name="Darbu apjomu saraksts" sheetId="3" r:id="rId3"/>
  </sheets>
  <definedNames>
    <definedName name="_xlnm.Print_Area" localSheetId="1">'1-1'!$A$1:$P$90</definedName>
    <definedName name="_xlnm.Print_Area" localSheetId="0">'Būvn. kop'!$A$1:$C$43</definedName>
    <definedName name="_xlnm.Print_Area" localSheetId="2">'Darbu apjomu saraksts'!$A$1:$G$90</definedName>
    <definedName name="_xlnm.Print_Titles" localSheetId="1">'1-1'!$10:$12</definedName>
    <definedName name="_xlnm.Print_Titles" localSheetId="2">'Darbu apjomu saraksts'!$10:$12</definedName>
  </definedNames>
  <calcPr fullCalcOnLoad="1"/>
</workbook>
</file>

<file path=xl/sharedStrings.xml><?xml version="1.0" encoding="utf-8"?>
<sst xmlns="http://schemas.openxmlformats.org/spreadsheetml/2006/main" count="329" uniqueCount="133">
  <si>
    <t>Būvtāfeles izgatavošana un tās uzstādīšana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</si>
  <si>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</si>
  <si>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3</t>
    </r>
  </si>
  <si>
    <t>Apsardzes izmaksas</t>
  </si>
  <si>
    <t>Maksa par izlietoto elektroenerģiju</t>
  </si>
  <si>
    <t>Sarga telpas, konteinertipa 3x2,5 m uzstādīšana</t>
  </si>
  <si>
    <t>Būvdarbu vadītāja biroja telpas, konteinertipa 6x2,5 m uzstādīšana</t>
  </si>
  <si>
    <t>Strādnieku sadzīves telpas, konteinertipa 6x2,5 m uzstādīšana</t>
  </si>
  <si>
    <t xml:space="preserve">Brīdinājuma zīmju uzstādīšana </t>
  </si>
  <si>
    <t>kpl</t>
  </si>
  <si>
    <t xml:space="preserve">Pagaidu nožogojuma montāža un demontāža </t>
  </si>
  <si>
    <t>t m</t>
  </si>
  <si>
    <t>Pārvietojamās WC, mobilās Bio-tualetas, standarta tipa uzstādīšana</t>
  </si>
  <si>
    <t>APSTIPRINU</t>
  </si>
  <si>
    <t>_________________________</t>
  </si>
  <si>
    <t>(pasūtītāja paraksts un tā atšifrējums)</t>
  </si>
  <si>
    <t>Z.v.</t>
  </si>
  <si>
    <t>_____.gada ____.________________</t>
  </si>
  <si>
    <t>tai skaitā darba aizsardzība</t>
  </si>
  <si>
    <t>Pavisam būvniecības izmaksas:</t>
  </si>
  <si>
    <t>Laika norma   (c/h)</t>
  </si>
  <si>
    <t>Kopā</t>
  </si>
  <si>
    <t>Nr.p.k.</t>
  </si>
  <si>
    <t>Darba nosaukums</t>
  </si>
  <si>
    <t>Mērvienība</t>
  </si>
  <si>
    <t>Daudzums</t>
  </si>
  <si>
    <t>Vienības izmaksas</t>
  </si>
  <si>
    <t>Tāmes izmaksas:</t>
  </si>
  <si>
    <t>Darbietilpība, c/st.</t>
  </si>
  <si>
    <t>Kopā: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</si>
  <si>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</si>
  <si>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</si>
  <si>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</si>
  <si>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</si>
  <si>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</si>
  <si>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</si>
  <si>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</si>
  <si>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</si>
  <si>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</si>
  <si>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</si>
  <si>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</si>
  <si>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</si>
  <si>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</si>
  <si>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</si>
  <si>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Sastādīja:</t>
  </si>
  <si>
    <t>Būvniecības koptāme</t>
  </si>
  <si>
    <t>Objekta nosaukums</t>
  </si>
  <si>
    <t>Sertifikāta Nr. 20-6600</t>
  </si>
  <si>
    <t>Kods</t>
  </si>
  <si>
    <t>2</t>
  </si>
  <si>
    <t>PVN (21 %)</t>
  </si>
  <si>
    <t>Arnis Arkliņš</t>
  </si>
  <si>
    <t>Materiālu, grunts apmaiņas un būvgružu transporta izdevumi:</t>
  </si>
  <si>
    <t>TIEŠĀS IZMAKSAS KOPĀ:</t>
  </si>
  <si>
    <t>Kopā uz visu apjomu</t>
  </si>
  <si>
    <t>Darba atmaksas likme (euro/h)</t>
  </si>
  <si>
    <t>Darba alga (euro)</t>
  </si>
  <si>
    <t>Materiāli (euro)</t>
  </si>
  <si>
    <t>Mehānismi (euro)</t>
  </si>
  <si>
    <t>Kopā (euro)</t>
  </si>
  <si>
    <t>Summa, (euro)</t>
  </si>
  <si>
    <t>Par kopējo summu ar PVN, EURO</t>
  </si>
  <si>
    <t>Būvlaukuma sagatavošana un uzturēšana</t>
  </si>
  <si>
    <t>Demontāžas darbi</t>
  </si>
  <si>
    <t>gab</t>
  </si>
  <si>
    <t>gb</t>
  </si>
  <si>
    <t>reisi</t>
  </si>
  <si>
    <t>Inženierkomunikāciju atslēgšana un demontāža</t>
  </si>
  <si>
    <t>Ekskavatora atvešana un aizvešana</t>
  </si>
  <si>
    <t xml:space="preserve">Pasūtījuma Nr.:             </t>
  </si>
  <si>
    <t>Pagaidu vārtu uzstādīšana un nojaukšana (L~5m), noma,</t>
  </si>
  <si>
    <t>Ugunsdzēsības stenda ar inventāru uzstādīšana.</t>
  </si>
  <si>
    <t>Maksa par izlietoto ūdeni (tai skaitā: smagās tehnikas riteņu mazgāšana pirms izbraukšanas no būvlaukuma)</t>
  </si>
  <si>
    <t>Pagaidu nožogojuma noklāšana un nostiprināšana ar necaurredzamu materiālu, piemēram: melna polietilēna plēve.</t>
  </si>
  <si>
    <t>obj.</t>
  </si>
  <si>
    <t>Pagaidu elektrības un ūdensvada pieslēguma ierīkošana (ieskaitot skaņošanu ar komunikāciju turētāju un skaitītāja uzstādīšanu)</t>
  </si>
  <si>
    <r>
      <t>m</t>
    </r>
    <r>
      <rPr>
        <vertAlign val="superscript"/>
        <sz val="10"/>
        <rFont val="Arial Narrow"/>
        <family val="2"/>
      </rPr>
      <t>3</t>
    </r>
  </si>
  <si>
    <t>Pagaidu ceļa seguma izveide, apjomu precizēt pēc nepieciešamības:</t>
  </si>
  <si>
    <t>obj</t>
  </si>
  <si>
    <t>Citi darbi</t>
  </si>
  <si>
    <t>Pagaidu ceļa demontāža. Iegūtos izstrādājumus (šķembas; ģeotekstils) utilizēt vai izmantot atkārtoti - pēc būvuzņēmēja uzskatiem.</t>
  </si>
  <si>
    <t>Būvbedres aizbēršana ar izrakto grunti, grunts blietēšanu veikt pa kārtām, h=30 cm augstumā.</t>
  </si>
  <si>
    <t>Būvbedres aizbēršana ar pievestu grunti, grunts blietēšanu veikt pa kārtām, h=30 cm augstumā. Apjomus precizēt pēc reālās situācijas, saskaņojot ar Pasūtītāju.</t>
  </si>
  <si>
    <t>Grunts atrakšana no pamatiem. Apjomus precizēt pēc reālās situācijas, saskaņojot ar Pasūtītāju.</t>
  </si>
  <si>
    <t>Lokālā tāme Nr.1-1</t>
  </si>
  <si>
    <t>Tāme sastādīta 2017.gada tirgus cenās pamatojoties uz DOP daļas rasējumiem.</t>
  </si>
  <si>
    <t>Katlu mājas un palīgēkas demontāža Ābeļziedu ielā 4a, Krimuldā.</t>
  </si>
  <si>
    <t>Objekta adrese:            Ābeļziedu iela 4a, Krimulda.</t>
  </si>
  <si>
    <t>Būves nosaukums:       Katlu mājas un palīgēkas demontāža Ābeļziedu ielā 4a, Krimuldā.</t>
  </si>
  <si>
    <t>Objekta nosaukums:    Katlu mājas un palīgēkas demontāža</t>
  </si>
  <si>
    <t>Inventāra piegāde / aizvešana.</t>
  </si>
  <si>
    <t>Konteinertipa moduļa piegāde / aizvešana.</t>
  </si>
  <si>
    <t>Pārvietojamās WC, mobilās Bio-tualetas, standarta tipa noma; piegāde  un aizvešana.</t>
  </si>
  <si>
    <t>Sarga telpas, konteinertipa 3x2,5 m noma.</t>
  </si>
  <si>
    <t>Koku norobežošana ar koka dēļu vairogu 2,5m augstumā.</t>
  </si>
  <si>
    <t>Pagaidu nožogojuma noma.</t>
  </si>
  <si>
    <t>Strādnieku sadzīves telpas, konteinertipa 6x2,5 m noma.</t>
  </si>
  <si>
    <t>Būvdarbu vadītāja biroja telpas, konteinertipa 6x2,5 m noma.</t>
  </si>
  <si>
    <t>h</t>
  </si>
  <si>
    <t>Dažādu atļauju saņemšanas un citu dokumentu sagatavošanas izdevumi.</t>
  </si>
  <si>
    <t xml:space="preserve">dolomīta šķembu (fr.40-70, b=150mm) slāņa izveide </t>
  </si>
  <si>
    <t>Augsnes virskārtas noņemšana, iekraušana pašizgāzējā un aizvešana uz teritorijā ierīkoto atbērtni</t>
  </si>
  <si>
    <t>Elektro-staba demontāža</t>
  </si>
  <si>
    <t>Jumta dzelzsbetona paneļu demontāža 2-stāvīgajam korpusam</t>
  </si>
  <si>
    <t>Autoceltnis, 50-70 tonnas</t>
  </si>
  <si>
    <t>Inventāra atvešana un aizvešana</t>
  </si>
  <si>
    <t>reiss</t>
  </si>
  <si>
    <t>Azbestcementa jumtiņa demontāža; bīstamo atkritumu utilizācija</t>
  </si>
  <si>
    <t>Paliekošajā ēkas sienā 3 durvju aiļu aizmūrēšana ar celtniecības ķieģeļiem</t>
  </si>
  <si>
    <t>Celtniecības ķieģeļi</t>
  </si>
  <si>
    <t>mūrjava</t>
  </si>
  <si>
    <t>Groza pacēlājs pašgājējs, 2 gab(pa vienam abās ēkas pusēs)</t>
  </si>
  <si>
    <t>ģeorežģa (piemēram, Secugrid 40/40) ieklāšana</t>
  </si>
  <si>
    <t>2-stāvīgā korpusa jumta augšējā seguma (hidroizolācija; siltinājums)demontāža līdz pārseguma panelim; demontēto izstrādājumu nogādāšana līdz būvgružu konteinerim un iekraušana tajā</t>
  </si>
  <si>
    <t>Koka vairogu demontāža no ailām</t>
  </si>
  <si>
    <t>Katlu mājas rūpīga fasāžu ('F'; 'A' ; gar paliekošo ēkas daļu) demontāža (roku darbaspēkā); pielietojot rokas instrumentus. Demontāžas darbi iespējami no sastatnēm vai pacēlāja -pašgājēja.</t>
  </si>
  <si>
    <t>Katlu mājas un palīgēkas demontāža ar mehānisko transportlīdzekli (speciāli demontāžas darbiem aprīkots ķēžu ekskavators).</t>
  </si>
  <si>
    <t>Demontēto būvgružu iekraušana būvgružu konteineros un to utilizācija.</t>
  </si>
  <si>
    <t>Ēkas pamatu demontāža;būvgružu iekraušana būvgružu konteineros un to utilizācija.</t>
  </si>
  <si>
    <r>
      <t>(grīdas) m</t>
    </r>
    <r>
      <rPr>
        <vertAlign val="superscript"/>
        <sz val="10"/>
        <rFont val="Arial Narrow"/>
        <family val="2"/>
      </rPr>
      <t>2</t>
    </r>
  </si>
  <si>
    <t>Atbērtnē esošās zemes izlīdzināšana esošā zemesgabala robežās</t>
  </si>
  <si>
    <t>Paliekošai ēkas sienai jumta/karnīzes daļā veikt jumta atjaunošanas darbus: jumta attīrīšana 1m platumā no karnīzes; ķieģeļa mūra izlīdzināšana ar cementa javu; skārda vējmalas (300-450 mm) ierīkošana un limējamā bitumena ruļļmateriāla uzkausēšana</t>
  </si>
  <si>
    <t>m</t>
  </si>
  <si>
    <t>Gružu savākšana pa ēkas iekšspusi un to iekraušana konteinerī, utilizācija</t>
  </si>
  <si>
    <t>Gruntsgabala sakārtošana un nodošana Pasūtītājam</t>
  </si>
  <si>
    <t xml:space="preserve">Katlu mājas un palīgēkas demontāža </t>
  </si>
  <si>
    <t>Virsizdevumi :</t>
  </si>
  <si>
    <t>Peļņa:</t>
  </si>
  <si>
    <t>Darba devēja sociālais nodoklis :</t>
  </si>
  <si>
    <t>PVN:</t>
  </si>
  <si>
    <t>Vienības izmaksas (euro)</t>
  </si>
  <si>
    <t>Tāmes izmaksas euro</t>
  </si>
  <si>
    <t xml:space="preserve">Sertifikāta Nr.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</si>
</sst>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75" formatCode="_-&quot;Ls&quot;\ * #,##0.00_-;\-&quot;Ls&quot;\ * #,##0.00_-;_-&quot;Ls&quot;\ 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91" formatCode="_-* #,##0.00_р_._-;\-* #,##0.00_р_._-;_-* &quot;-&quot;??_р_._-;_-@_-"/>
    <numFmt numFmtId="207" formatCode="_-* #,##0&quot;$&quot;_-;\-* #,##0&quot;$&quot;_-;_-* &quot;-&quot;&quot;$&quot;_-;_-@_-"/>
    <numFmt numFmtId="208" formatCode="_-* #,##0.00&quot;$&quot;_-;\-* #,##0.00&quot;$&quot;_-;_-* &quot;-&quot;??&quot;$&quot;_-;_-@_-"/>
    <numFmt numFmtId="209" formatCode="_(* #,##0.00_);_(* \(#,##0.00\);_(* \-??_);_(@_)"/>
    <numFmt numFmtId="210" formatCode="_-* #,##0.00\ _L_s_-;\-* #,##0.00\ _L_s_-;_-* &quot;-&quot;??\ _L_s_-;_-@_-"/>
    <numFmt numFmtId="211" formatCode="\ #,##0.00&quot;      &quot;;\-#,##0.00&quot;      &quot;;&quot; -&quot;#&quot;      &quot;;@\ "/>
    <numFmt numFmtId="212" formatCode="#,##0.0\ &quot;kr&quot;"/>
    <numFmt numFmtId="213" formatCode="&quot;  &quot;#,##0\ ;&quot;  (&quot;#,##0\);&quot;  - &quot;;@\ "/>
    <numFmt numFmtId="214" formatCode="_-* #,##0\ &quot;Ls&quot;_-;\-* #,##0\ &quot;Ls&quot;_-;_-* &quot;-&quot;\ &quot;Ls&quot;_-;_-@_-"/>
    <numFmt numFmtId="215" formatCode="#,##0.00\ &quot;kr&quot;"/>
    <numFmt numFmtId="216" formatCode="&quot; $ &quot;#,##0\ ;&quot; $ (&quot;#,##0\);&quot; $ - &quot;;@\ "/>
    <numFmt numFmtId="217" formatCode="m\o\n\th\ d\,\ yyyy"/>
    <numFmt numFmtId="218" formatCode="#.00"/>
    <numFmt numFmtId="219" formatCode="#."/>
    <numFmt numFmtId="220" formatCode="#,##0.00[$Ls-426];[Red]&quot;-&quot;#,##0.00[$Ls-426]"/>
    <numFmt numFmtId="221" formatCode="#,##0.00[$Ls-426];[Red]\-#,##0.00[$Ls-426]"/>
    <numFmt numFmtId="222" formatCode="&quot;See Note &quot;\ #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  <numFmt numFmtId="225" formatCode="_(&quot;Ls &quot;* #,##0.00_);_(&quot;Ls &quot;* \(#,##0.00\);_(&quot;Ls &quot;* \-??_);_(@_)"/>
    <numFmt numFmtId="226" formatCode="_-* #,##0.00_-;\-* #,##0.00_-;_-* \-??_-;_-@_-"/>
    <numFmt numFmtId="227" formatCode="0.00;[Red]0.00"/>
  </numFmts>
  <fonts count="8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7"/>
      <name val="Calibri"/>
      <family val="2"/>
    </font>
    <font>
      <sz val="11"/>
      <color indexed="52"/>
      <name val="Calibri"/>
      <family val="2"/>
    </font>
    <font>
      <sz val="10"/>
      <color indexed="18"/>
      <name val="Calibri"/>
      <family val="2"/>
    </font>
    <font>
      <sz val="11"/>
      <color indexed="60"/>
      <name val="Calibri"/>
      <family val="2"/>
    </font>
    <font>
      <b/>
      <sz val="9"/>
      <color indexed="1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Courier New"/>
      <family val="3"/>
    </font>
    <font>
      <sz val="10"/>
      <name val="MS Sans Serif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Baltica"/>
      <family val="0"/>
    </font>
    <font>
      <sz val="9"/>
      <color indexed="23"/>
      <name val="Calibri"/>
      <family val="2"/>
    </font>
    <font>
      <b/>
      <sz val="11"/>
      <color indexed="8"/>
      <name val="Cambria"/>
      <family val="1"/>
    </font>
    <font>
      <sz val="11"/>
      <color indexed="16"/>
      <name val="Calibri"/>
      <family val="2"/>
    </font>
    <font>
      <b/>
      <i/>
      <sz val="16"/>
      <color indexed="8"/>
      <name val="Arial"/>
      <family val="2"/>
    </font>
    <font>
      <b/>
      <sz val="1"/>
      <color indexed="8"/>
      <name val="Courier"/>
      <family val="1"/>
    </font>
    <font>
      <b/>
      <sz val="1"/>
      <color indexed="8"/>
      <name val="Courier New"/>
      <family val="3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5.5"/>
      <color indexed="12"/>
      <name val="Arial"/>
      <family val="2"/>
    </font>
    <font>
      <sz val="8"/>
      <name val="Tahoma"/>
      <family val="2"/>
    </font>
    <font>
      <sz val="9"/>
      <color indexed="51"/>
      <name val="Calibri"/>
      <family val="2"/>
    </font>
    <font>
      <sz val="9"/>
      <color indexed="28"/>
      <name val="Calibri"/>
      <family val="2"/>
    </font>
    <font>
      <sz val="10"/>
      <name val="RimHelvetica"/>
      <family val="0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0"/>
      <name val="MS Sans Serif"/>
      <family val="2"/>
    </font>
    <font>
      <sz val="10"/>
      <color indexed="36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1"/>
      <name val="RimTimes"/>
      <family val="0"/>
    </font>
    <font>
      <sz val="9"/>
      <name val="TextBook"/>
      <family val="0"/>
    </font>
    <font>
      <b/>
      <i/>
      <u val="single"/>
      <sz val="11"/>
      <color indexed="8"/>
      <name val="Arial"/>
      <family val="2"/>
    </font>
    <font>
      <b/>
      <sz val="18"/>
      <color indexed="8"/>
      <name val="Calibri"/>
      <family val="2"/>
    </font>
    <font>
      <sz val="8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Courier"/>
      <family val="1"/>
    </font>
    <font>
      <sz val="10"/>
      <name val="Mangal"/>
      <family val="2"/>
    </font>
    <font>
      <b/>
      <sz val="10"/>
      <name val="Arial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1"/>
      <family val="0"/>
    </font>
  </fonts>
  <fills count="7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31"/>
      </patternFill>
    </fill>
    <fill>
      <patternFill patternType="lightUp">
        <fgColor indexed="9"/>
        <bgColor indexed="45"/>
      </patternFill>
    </fill>
    <fill>
      <patternFill patternType="lightUp">
        <fgColor indexed="9"/>
        <bgColor indexed="42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2" borderId="1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Protection="0">
      <alignment vertical="center" wrapText="1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Protection="0">
      <alignment vertical="center" wrapText="1"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Protection="0">
      <alignment vertical="center" wrapText="1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Protection="0">
      <alignment vertical="center" wrapText="1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Protection="0">
      <alignment vertical="center" wrapText="1"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Protection="0">
      <alignment vertical="center" wrapText="1"/>
    </xf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83" fillId="4" borderId="0" applyNumberFormat="0" applyBorder="0" applyAlignment="0" applyProtection="0"/>
    <xf numFmtId="0" fontId="18" fillId="4" borderId="0" applyNumberFormat="0" applyBorder="0" applyAlignment="0" applyProtection="0"/>
    <xf numFmtId="0" fontId="83" fillId="6" borderId="0" applyNumberFormat="0" applyBorder="0" applyAlignment="0" applyProtection="0"/>
    <xf numFmtId="0" fontId="18" fillId="6" borderId="0" applyNumberFormat="0" applyBorder="0" applyAlignment="0" applyProtection="0"/>
    <xf numFmtId="0" fontId="83" fillId="8" borderId="0" applyNumberFormat="0" applyBorder="0" applyAlignment="0" applyProtection="0"/>
    <xf numFmtId="0" fontId="18" fillId="8" borderId="0" applyNumberFormat="0" applyBorder="0" applyAlignment="0" applyProtection="0"/>
    <xf numFmtId="0" fontId="83" fillId="10" borderId="0" applyNumberFormat="0" applyBorder="0" applyAlignment="0" applyProtection="0"/>
    <xf numFmtId="0" fontId="18" fillId="10" borderId="0" applyNumberFormat="0" applyBorder="0" applyAlignment="0" applyProtection="0"/>
    <xf numFmtId="0" fontId="83" fillId="12" borderId="0" applyNumberFormat="0" applyBorder="0" applyAlignment="0" applyProtection="0"/>
    <xf numFmtId="0" fontId="18" fillId="12" borderId="0" applyNumberFormat="0" applyBorder="0" applyAlignment="0" applyProtection="0"/>
    <xf numFmtId="0" fontId="83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Protection="0">
      <alignment vertical="center" wrapText="1"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Protection="0">
      <alignment vertical="center" wrapText="1"/>
    </xf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Protection="0">
      <alignment vertical="center" wrapText="1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Protection="0">
      <alignment vertical="center" wrapText="1"/>
    </xf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Protection="0">
      <alignment vertical="center" wrapText="1"/>
    </xf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Protection="0">
      <alignment vertical="center" wrapText="1"/>
    </xf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22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83" fillId="21" borderId="0" applyNumberFormat="0" applyBorder="0" applyAlignment="0" applyProtection="0"/>
    <xf numFmtId="0" fontId="18" fillId="21" borderId="0" applyNumberFormat="0" applyBorder="0" applyAlignment="0" applyProtection="0"/>
    <xf numFmtId="0" fontId="83" fillId="23" borderId="0" applyNumberFormat="0" applyBorder="0" applyAlignment="0" applyProtection="0"/>
    <xf numFmtId="0" fontId="18" fillId="23" borderId="0" applyNumberFormat="0" applyBorder="0" applyAlignment="0" applyProtection="0"/>
    <xf numFmtId="0" fontId="83" fillId="25" borderId="0" applyNumberFormat="0" applyBorder="0" applyAlignment="0" applyProtection="0"/>
    <xf numFmtId="0" fontId="18" fillId="25" borderId="0" applyNumberFormat="0" applyBorder="0" applyAlignment="0" applyProtection="0"/>
    <xf numFmtId="0" fontId="83" fillId="10" borderId="0" applyNumberFormat="0" applyBorder="0" applyAlignment="0" applyProtection="0"/>
    <xf numFmtId="0" fontId="18" fillId="10" borderId="0" applyNumberFormat="0" applyBorder="0" applyAlignment="0" applyProtection="0"/>
    <xf numFmtId="0" fontId="83" fillId="21" borderId="0" applyNumberFormat="0" applyBorder="0" applyAlignment="0" applyProtection="0"/>
    <xf numFmtId="0" fontId="18" fillId="21" borderId="0" applyNumberFormat="0" applyBorder="0" applyAlignment="0" applyProtection="0"/>
    <xf numFmtId="0" fontId="83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Protection="0">
      <alignment vertical="center" wrapText="1"/>
    </xf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Protection="0">
      <alignment vertical="center" wrapText="1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Protection="0">
      <alignment vertical="center" wrapText="1"/>
    </xf>
    <xf numFmtId="0" fontId="19" fillId="2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Protection="0">
      <alignment vertical="center" wrapText="1"/>
    </xf>
    <xf numFmtId="0" fontId="19" fillId="3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Protection="0">
      <alignment vertical="center" wrapText="1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Protection="0">
      <alignment vertical="center" wrapText="1"/>
    </xf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31" borderId="0" applyNumberFormat="0" applyBorder="0" applyAlignment="0" applyProtection="0"/>
    <xf numFmtId="0" fontId="19" fillId="37" borderId="0" applyNumberFormat="0" applyBorder="0" applyAlignment="0" applyProtection="0"/>
    <xf numFmtId="0" fontId="41" fillId="33" borderId="0" applyNumberFormat="0" applyBorder="0" applyAlignment="0" applyProtection="0"/>
    <xf numFmtId="0" fontId="19" fillId="33" borderId="0" applyNumberFormat="0" applyBorder="0" applyAlignment="0" applyProtection="0"/>
    <xf numFmtId="0" fontId="41" fillId="23" borderId="0" applyNumberFormat="0" applyBorder="0" applyAlignment="0" applyProtection="0"/>
    <xf numFmtId="0" fontId="19" fillId="23" borderId="0" applyNumberFormat="0" applyBorder="0" applyAlignment="0" applyProtection="0"/>
    <xf numFmtId="0" fontId="41" fillId="25" borderId="0" applyNumberFormat="0" applyBorder="0" applyAlignment="0" applyProtection="0"/>
    <xf numFmtId="0" fontId="19" fillId="25" borderId="0" applyNumberFormat="0" applyBorder="0" applyAlignment="0" applyProtection="0"/>
    <xf numFmtId="0" fontId="41" fillId="20" borderId="0" applyNumberFormat="0" applyBorder="0" applyAlignment="0" applyProtection="0"/>
    <xf numFmtId="0" fontId="19" fillId="20" borderId="0" applyNumberFormat="0" applyBorder="0" applyAlignment="0" applyProtection="0"/>
    <xf numFmtId="0" fontId="41" fillId="31" borderId="0" applyNumberFormat="0" applyBorder="0" applyAlignment="0" applyProtection="0"/>
    <xf numFmtId="0" fontId="19" fillId="31" borderId="0" applyNumberFormat="0" applyBorder="0" applyAlignment="0" applyProtection="0"/>
    <xf numFmtId="0" fontId="41" fillId="37" borderId="0" applyNumberFormat="0" applyBorder="0" applyAlignment="0" applyProtection="0"/>
    <xf numFmtId="0" fontId="19" fillId="37" borderId="0" applyNumberFormat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0" fontId="19" fillId="3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Protection="0">
      <alignment vertical="center" wrapText="1"/>
    </xf>
    <xf numFmtId="0" fontId="19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Protection="0">
      <alignment vertical="center" wrapText="1"/>
    </xf>
    <xf numFmtId="0" fontId="19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Protection="0">
      <alignment vertical="center" wrapText="1"/>
    </xf>
    <xf numFmtId="0" fontId="19" fillId="2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Protection="0">
      <alignment vertical="center" wrapText="1"/>
    </xf>
    <xf numFmtId="0" fontId="19" fillId="31" borderId="0" applyNumberFormat="0" applyBorder="0" applyAlignment="0" applyProtection="0"/>
    <xf numFmtId="0" fontId="18" fillId="51" borderId="0" applyNumberFormat="0" applyBorder="0" applyAlignment="0" applyProtection="0"/>
    <xf numFmtId="0" fontId="18" fillId="40" borderId="0" applyNumberFormat="0" applyBorder="0" applyAlignment="0" applyProtection="0"/>
    <xf numFmtId="0" fontId="19" fillId="5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Protection="0">
      <alignment vertical="center" wrapText="1"/>
    </xf>
    <xf numFmtId="0" fontId="19" fillId="3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Protection="0">
      <alignment vertical="center" wrapText="1"/>
    </xf>
    <xf numFmtId="1" fontId="43" fillId="0" borderId="0">
      <alignment horizontal="center" vertical="center"/>
      <protection/>
    </xf>
    <xf numFmtId="0" fontId="21" fillId="16" borderId="2" applyNumberFormat="0" applyAlignment="0" applyProtection="0"/>
    <xf numFmtId="0" fontId="21" fillId="57" borderId="2" applyNumberFormat="0" applyAlignment="0" applyProtection="0"/>
    <xf numFmtId="209" fontId="44" fillId="0" borderId="0" applyFill="0" applyBorder="0" applyAlignment="0" applyProtection="0"/>
    <xf numFmtId="21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center" wrapText="1"/>
    </xf>
    <xf numFmtId="0" fontId="40" fillId="0" borderId="0" applyNumberFormat="0" applyFill="0" applyBorder="0" applyAlignment="0" applyProtection="0"/>
    <xf numFmtId="0" fontId="21" fillId="29" borderId="2" applyNumberFormat="0" applyAlignment="0" applyProtection="0"/>
    <xf numFmtId="0" fontId="21" fillId="57" borderId="2" applyNumberFormat="0" applyAlignment="0" applyProtection="0"/>
    <xf numFmtId="0" fontId="21" fillId="57" borderId="2" applyNumberFormat="0" applyProtection="0">
      <alignment vertical="center" wrapText="1"/>
    </xf>
    <xf numFmtId="0" fontId="22" fillId="58" borderId="3" applyNumberFormat="0" applyAlignment="0" applyProtection="0"/>
    <xf numFmtId="0" fontId="22" fillId="59" borderId="3" applyNumberFormat="0" applyAlignment="0" applyProtection="0"/>
    <xf numFmtId="0" fontId="22" fillId="59" borderId="3" applyNumberFormat="0" applyProtection="0">
      <alignment vertical="center" wrapText="1"/>
    </xf>
    <xf numFmtId="49" fontId="0" fillId="13" borderId="4">
      <alignment/>
      <protection/>
    </xf>
    <xf numFmtId="49" fontId="0" fillId="18" borderId="5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0" fontId="45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1" fontId="18" fillId="0" borderId="0" applyFill="0" applyBorder="0" applyAlignment="0" applyProtection="0"/>
    <xf numFmtId="213" fontId="46" fillId="0" borderId="0" applyFill="0" applyBorder="0" applyProtection="0">
      <alignment vertical="center"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46" fillId="0" borderId="0" applyFill="0" applyBorder="0" applyProtection="0">
      <alignment vertical="center"/>
    </xf>
    <xf numFmtId="0" fontId="1" fillId="0" borderId="6">
      <alignment textRotation="90"/>
      <protection/>
    </xf>
    <xf numFmtId="0" fontId="23" fillId="0" borderId="0" applyFill="0" applyBorder="0">
      <alignment vertical="top"/>
      <protection/>
    </xf>
    <xf numFmtId="0" fontId="24" fillId="0" borderId="7" applyBorder="0">
      <alignment vertical="top"/>
      <protection/>
    </xf>
    <xf numFmtId="217" fontId="47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>
      <alignment/>
      <protection/>
    </xf>
    <xf numFmtId="0" fontId="49" fillId="0" borderId="0">
      <alignment vertical="top"/>
      <protection/>
    </xf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1" fillId="63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 wrapText="1"/>
    </xf>
    <xf numFmtId="218" fontId="47" fillId="0" borderId="0">
      <alignment/>
      <protection locked="0"/>
    </xf>
    <xf numFmtId="0" fontId="3" fillId="0" borderId="0" applyNumberFormat="0" applyFill="0" applyBorder="0" applyAlignment="0" applyProtection="0"/>
    <xf numFmtId="2" fontId="26" fillId="0" borderId="0" applyBorder="0">
      <alignment vertical="top"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Protection="0">
      <alignment vertical="center" wrapText="1"/>
    </xf>
    <xf numFmtId="0" fontId="20" fillId="7" borderId="0" applyNumberFormat="0" applyBorder="0" applyAlignment="0" applyProtection="0"/>
    <xf numFmtId="0" fontId="27" fillId="9" borderId="0" applyNumberFormat="0" applyBorder="0" applyAlignment="0" applyProtection="0"/>
    <xf numFmtId="0" fontId="52" fillId="0" borderId="0">
      <alignment horizontal="center"/>
      <protection/>
    </xf>
    <xf numFmtId="0" fontId="28" fillId="0" borderId="8" applyNumberFormat="0" applyFill="0" applyAlignment="0" applyProtection="0"/>
    <xf numFmtId="0" fontId="28" fillId="0" borderId="8" applyNumberFormat="0" applyFill="0" applyProtection="0">
      <alignment vertical="center" wrapText="1"/>
    </xf>
    <xf numFmtId="0" fontId="28" fillId="0" borderId="8" applyNumberFormat="0" applyFill="0" applyAlignment="0" applyProtection="0"/>
    <xf numFmtId="0" fontId="28" fillId="0" borderId="8" applyNumberFormat="0" applyFill="0" applyProtection="0">
      <alignment vertical="center" wrapText="1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Protection="0">
      <alignment vertical="center" wrapText="1"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Protection="0">
      <alignment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center" wrapText="1"/>
    </xf>
    <xf numFmtId="219" fontId="53" fillId="0" borderId="0">
      <alignment/>
      <protection locked="0"/>
    </xf>
    <xf numFmtId="219" fontId="54" fillId="0" borderId="0">
      <alignment/>
      <protection locked="0"/>
    </xf>
    <xf numFmtId="0" fontId="52" fillId="0" borderId="0">
      <alignment horizontal="center" textRotation="90"/>
      <protection/>
    </xf>
    <xf numFmtId="219" fontId="53" fillId="0" borderId="0">
      <alignment/>
      <protection locked="0"/>
    </xf>
    <xf numFmtId="0" fontId="55" fillId="64" borderId="0">
      <alignment/>
      <protection/>
    </xf>
    <xf numFmtId="0" fontId="56" fillId="1" borderId="0">
      <alignment/>
      <protection/>
    </xf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14" borderId="2" applyNumberFormat="0" applyAlignment="0" applyProtection="0"/>
    <xf numFmtId="0" fontId="31" fillId="14" borderId="2" applyNumberFormat="0" applyAlignment="0" applyProtection="0"/>
    <xf numFmtId="0" fontId="31" fillId="15" borderId="2" applyNumberFormat="0" applyAlignment="0" applyProtection="0"/>
    <xf numFmtId="0" fontId="31" fillId="15" borderId="2" applyNumberFormat="0" applyProtection="0">
      <alignment vertical="center" wrapText="1"/>
    </xf>
    <xf numFmtId="0" fontId="19" fillId="31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65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8" borderId="7" applyNumberFormat="0" applyBorder="0" applyAlignment="0">
      <protection/>
    </xf>
    <xf numFmtId="0" fontId="37" fillId="16" borderId="11" applyNumberFormat="0" applyAlignment="0" applyProtection="0"/>
    <xf numFmtId="0" fontId="42" fillId="0" borderId="0">
      <alignment/>
      <protection/>
    </xf>
    <xf numFmtId="0" fontId="39" fillId="0" borderId="12" applyNumberFormat="0" applyFill="0" applyAlignment="0" applyProtection="0"/>
    <xf numFmtId="43" fontId="0" fillId="0" borderId="0" applyFont="0" applyFill="0" applyBorder="0" applyAlignment="0" applyProtection="0"/>
    <xf numFmtId="0" fontId="22" fillId="59" borderId="3" applyNumberFormat="0" applyAlignment="0" applyProtection="0"/>
    <xf numFmtId="0" fontId="39" fillId="0" borderId="13" applyNumberFormat="0" applyFill="0" applyAlignment="0" applyProtection="0"/>
    <xf numFmtId="0" fontId="59" fillId="0" borderId="14">
      <alignment vertical="center"/>
      <protection/>
    </xf>
    <xf numFmtId="0" fontId="32" fillId="0" borderId="7" applyNumberFormat="0" applyFill="0" applyBorder="0" applyAlignment="0">
      <protection/>
    </xf>
    <xf numFmtId="0" fontId="27" fillId="8" borderId="0" applyNumberFormat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Protection="0">
      <alignment vertical="center" wrapText="1"/>
    </xf>
    <xf numFmtId="0" fontId="43" fillId="0" borderId="0">
      <alignment horizontal="center" vertical="center"/>
      <protection/>
    </xf>
    <xf numFmtId="4" fontId="34" fillId="4" borderId="16" applyAlignment="0">
      <protection/>
    </xf>
    <xf numFmtId="0" fontId="43" fillId="66" borderId="17" applyNumberFormat="0" applyAlignment="0" applyProtection="0"/>
    <xf numFmtId="0" fontId="60" fillId="0" borderId="0">
      <alignment vertical="top"/>
      <protection/>
    </xf>
    <xf numFmtId="0" fontId="61" fillId="0" borderId="0">
      <alignment vertical="top"/>
      <protection/>
    </xf>
    <xf numFmtId="0" fontId="35" fillId="30" borderId="0" applyNumberFormat="0" applyBorder="0" applyAlignment="0" applyProtection="0"/>
    <xf numFmtId="0" fontId="35" fillId="67" borderId="0" applyNumberFormat="0" applyBorder="0" applyAlignment="0" applyProtection="0"/>
    <xf numFmtId="0" fontId="35" fillId="30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Protection="0">
      <alignment vertical="center" wrapText="1"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18" fillId="17" borderId="17" applyNumberFormat="0" applyFont="0" applyAlignment="0" applyProtection="0"/>
    <xf numFmtId="0" fontId="0" fillId="66" borderId="17" applyNumberFormat="0" applyAlignment="0" applyProtection="0"/>
    <xf numFmtId="0" fontId="0" fillId="66" borderId="17" applyNumberFormat="0" applyProtection="0">
      <alignment vertical="center" wrapText="1"/>
    </xf>
    <xf numFmtId="0" fontId="36" fillId="16" borderId="0">
      <alignment vertical="top"/>
      <protection/>
    </xf>
    <xf numFmtId="0" fontId="37" fillId="29" borderId="11" applyNumberFormat="0" applyAlignment="0" applyProtection="0"/>
    <xf numFmtId="0" fontId="37" fillId="57" borderId="11" applyNumberFormat="0" applyAlignment="0" applyProtection="0"/>
    <xf numFmtId="0" fontId="37" fillId="57" borderId="11" applyNumberFormat="0" applyProtection="0">
      <alignment vertical="center" wrapText="1"/>
    </xf>
    <xf numFmtId="0" fontId="65" fillId="0" borderId="18" applyNumberFormat="0" applyFont="0" applyAlignment="0">
      <protection/>
    </xf>
    <xf numFmtId="0" fontId="66" fillId="10" borderId="7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8" fillId="0" borderId="0">
      <alignment/>
      <protection/>
    </xf>
    <xf numFmtId="0" fontId="18" fillId="0" borderId="0">
      <alignment/>
      <protection/>
    </xf>
    <xf numFmtId="0" fontId="6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2" fillId="58" borderId="3" applyNumberFormat="0" applyAlignment="0" applyProtection="0"/>
    <xf numFmtId="0" fontId="3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17" borderId="17" applyNumberFormat="0" applyFont="0" applyAlignment="0" applyProtection="0"/>
    <xf numFmtId="0" fontId="71" fillId="0" borderId="0">
      <alignment/>
      <protection/>
    </xf>
    <xf numFmtId="9" fontId="0" fillId="0" borderId="0" applyFon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220" fontId="72" fillId="0" borderId="0">
      <alignment/>
      <protection/>
    </xf>
    <xf numFmtId="221" fontId="72" fillId="0" borderId="0">
      <alignment/>
      <protection/>
    </xf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56" borderId="0" applyNumberFormat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15" borderId="2" applyNumberFormat="0" applyAlignment="0" applyProtection="0"/>
    <xf numFmtId="0" fontId="20" fillId="6" borderId="0" applyNumberFormat="0" applyBorder="0" applyAlignment="0" applyProtection="0"/>
    <xf numFmtId="0" fontId="0" fillId="68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7" borderId="19">
      <alignment/>
      <protection/>
    </xf>
    <xf numFmtId="0" fontId="45" fillId="0" borderId="20" applyNumberFormat="0" applyFont="0" applyAlignment="0">
      <protection/>
    </xf>
    <xf numFmtId="0" fontId="36" fillId="27" borderId="0">
      <alignment vertical="top"/>
      <protection/>
    </xf>
    <xf numFmtId="0" fontId="0" fillId="0" borderId="0">
      <alignment horizont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Protection="0">
      <alignment vertical="center" wrapText="1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Protection="0">
      <alignment vertical="center" wrapText="1"/>
    </xf>
    <xf numFmtId="222" fontId="74" fillId="0" borderId="0">
      <alignment horizontal="left"/>
      <protection/>
    </xf>
    <xf numFmtId="0" fontId="37" fillId="57" borderId="11" applyNumberFormat="0" applyAlignment="0" applyProtection="0"/>
    <xf numFmtId="175" fontId="18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0" borderId="21" applyNumberFormat="0" applyFill="0" applyAlignment="0" applyProtection="0"/>
    <xf numFmtId="0" fontId="76" fillId="0" borderId="9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Protection="0">
      <alignment vertical="center" wrapText="1"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1" fillId="14" borderId="2" applyNumberFormat="0" applyAlignment="0" applyProtection="0"/>
    <xf numFmtId="0" fontId="37" fillId="29" borderId="11" applyNumberFormat="0" applyAlignment="0" applyProtection="0"/>
    <xf numFmtId="0" fontId="21" fillId="29" borderId="2" applyNumberFormat="0" applyAlignment="0" applyProtection="0"/>
    <xf numFmtId="0" fontId="2" fillId="0" borderId="0" applyNumberFormat="0" applyFill="0" applyBorder="0" applyAlignment="0" applyProtection="0"/>
    <xf numFmtId="225" fontId="0" fillId="0" borderId="0" applyFill="0" applyBorder="0" applyAlignment="0" applyProtection="0"/>
    <xf numFmtId="224" fontId="42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22" fillId="58" borderId="3" applyNumberFormat="0" applyAlignment="0" applyProtection="0"/>
    <xf numFmtId="0" fontId="38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0" borderId="23" applyNumberFormat="0" applyAlignment="0" applyProtection="0"/>
    <xf numFmtId="0" fontId="0" fillId="30" borderId="23" applyNumberFormat="0" applyAlignment="0" applyProtection="0"/>
    <xf numFmtId="0" fontId="35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7" borderId="17" applyNumberFormat="0" applyFont="0" applyAlignment="0" applyProtection="0"/>
    <xf numFmtId="9" fontId="78" fillId="0" borderId="0" applyFill="0" applyAlignment="0" applyProtection="0"/>
    <xf numFmtId="0" fontId="33" fillId="0" borderId="15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0" fillId="0" borderId="0">
      <alignment horizontal="left" vertical="center" wrapText="1" indent="1" shrinkToFit="1"/>
      <protection locked="0"/>
    </xf>
    <xf numFmtId="0" fontId="40" fillId="0" borderId="0" applyNumberFormat="0" applyFill="0" applyBorder="0" applyAlignment="0" applyProtection="0"/>
    <xf numFmtId="226" fontId="79" fillId="0" borderId="0" applyFill="0" applyBorder="0" applyAlignment="0" applyProtection="0"/>
    <xf numFmtId="226" fontId="0" fillId="0" borderId="0" applyFill="0" applyBorder="0" applyAlignment="0" applyProtection="0"/>
    <xf numFmtId="0" fontId="27" fillId="8" borderId="0" applyNumberFormat="0" applyBorder="0" applyAlignment="0" applyProtection="0"/>
    <xf numFmtId="49" fontId="80" fillId="29" borderId="0">
      <alignment horizontal="center" vertical="center" wrapText="1"/>
      <protection locked="0"/>
    </xf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16" borderId="24" xfId="0" applyFont="1" applyFill="1" applyBorder="1" applyAlignment="1">
      <alignment horizontal="center" vertical="center" textRotation="90" wrapText="1"/>
    </xf>
    <xf numFmtId="0" fontId="4" fillId="16" borderId="25" xfId="0" applyFont="1" applyFill="1" applyBorder="1" applyAlignment="1">
      <alignment horizontal="center" vertical="center" textRotation="90" wrapText="1"/>
    </xf>
    <xf numFmtId="0" fontId="4" fillId="16" borderId="26" xfId="0" applyFont="1" applyFill="1" applyBorder="1" applyAlignment="1">
      <alignment horizontal="center" vertical="center" textRotation="90" wrapText="1"/>
    </xf>
    <xf numFmtId="4" fontId="5" fillId="16" borderId="7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16" borderId="27" xfId="0" applyNumberFormat="1" applyFont="1" applyFill="1" applyBorder="1" applyAlignment="1">
      <alignment vertical="center" wrapText="1"/>
    </xf>
    <xf numFmtId="0" fontId="4" fillId="16" borderId="28" xfId="0" applyFont="1" applyFill="1" applyBorder="1" applyAlignment="1">
      <alignment horizontal="center" vertical="center" textRotation="90" wrapText="1"/>
    </xf>
    <xf numFmtId="4" fontId="5" fillId="16" borderId="29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" fontId="5" fillId="8" borderId="7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4" fontId="5" fillId="8" borderId="3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" fontId="7" fillId="0" borderId="7" xfId="0" applyNumberFormat="1" applyFont="1" applyFill="1" applyBorder="1" applyAlignment="1">
      <alignment vertical="center" wrapText="1"/>
    </xf>
    <xf numFmtId="4" fontId="7" fillId="8" borderId="7" xfId="0" applyNumberFormat="1" applyFont="1" applyFill="1" applyBorder="1" applyAlignment="1">
      <alignment vertical="center" wrapText="1"/>
    </xf>
    <xf numFmtId="4" fontId="7" fillId="16" borderId="7" xfId="0" applyNumberFormat="1" applyFont="1" applyFill="1" applyBorder="1" applyAlignment="1">
      <alignment vertical="center" wrapText="1"/>
    </xf>
    <xf numFmtId="0" fontId="6" fillId="69" borderId="7" xfId="0" applyFont="1" applyFill="1" applyBorder="1" applyAlignment="1">
      <alignment horizontal="right" vertical="center" wrapText="1"/>
    </xf>
    <xf numFmtId="4" fontId="8" fillId="8" borderId="7" xfId="0" applyNumberFormat="1" applyFont="1" applyFill="1" applyBorder="1" applyAlignment="1">
      <alignment vertical="center" wrapText="1"/>
    </xf>
    <xf numFmtId="4" fontId="6" fillId="8" borderId="7" xfId="0" applyNumberFormat="1" applyFont="1" applyFill="1" applyBorder="1" applyAlignment="1">
      <alignment vertical="center" wrapText="1"/>
    </xf>
    <xf numFmtId="4" fontId="6" fillId="8" borderId="29" xfId="0" applyNumberFormat="1" applyFont="1" applyFill="1" applyBorder="1" applyAlignment="1">
      <alignment vertical="center" wrapText="1"/>
    </xf>
    <xf numFmtId="0" fontId="4" fillId="8" borderId="2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4" fillId="8" borderId="24" xfId="0" applyNumberFormat="1" applyFont="1" applyFill="1" applyBorder="1" applyAlignment="1">
      <alignment horizontal="center" vertical="center" wrapText="1"/>
    </xf>
    <xf numFmtId="49" fontId="5" fillId="16" borderId="7" xfId="0" applyNumberFormat="1" applyFont="1" applyFill="1" applyBorder="1" applyAlignment="1">
      <alignment horizontal="center" vertical="center" wrapText="1"/>
    </xf>
    <xf numFmtId="49" fontId="5" fillId="16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6" fillId="16" borderId="29" xfId="0" applyNumberFormat="1" applyFont="1" applyFill="1" applyBorder="1" applyAlignment="1">
      <alignment vertical="center" wrapText="1"/>
    </xf>
    <xf numFmtId="4" fontId="8" fillId="16" borderId="7" xfId="0" applyNumberFormat="1" applyFont="1" applyFill="1" applyBorder="1" applyAlignment="1">
      <alignment vertical="center" wrapText="1"/>
    </xf>
    <xf numFmtId="4" fontId="6" fillId="16" borderId="7" xfId="0" applyNumberFormat="1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/>
    </xf>
    <xf numFmtId="0" fontId="5" fillId="16" borderId="3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16" borderId="7" xfId="0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7" xfId="0" applyFont="1" applyBorder="1" applyAlignment="1">
      <alignment/>
    </xf>
    <xf numFmtId="0" fontId="6" fillId="0" borderId="27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772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5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16" borderId="24" xfId="0" applyFont="1" applyFill="1" applyBorder="1" applyAlignment="1">
      <alignment vertical="top" wrapText="1"/>
    </xf>
    <xf numFmtId="0" fontId="5" fillId="16" borderId="7" xfId="0" applyFont="1" applyFill="1" applyBorder="1" applyAlignment="1">
      <alignment vertical="top" wrapText="1"/>
    </xf>
    <xf numFmtId="0" fontId="7" fillId="16" borderId="7" xfId="0" applyFont="1" applyFill="1" applyBorder="1" applyAlignment="1">
      <alignment vertical="top" wrapText="1"/>
    </xf>
    <xf numFmtId="0" fontId="5" fillId="16" borderId="27" xfId="0" applyFont="1" applyFill="1" applyBorder="1" applyAlignment="1">
      <alignment vertical="top" wrapText="1"/>
    </xf>
    <xf numFmtId="0" fontId="5" fillId="16" borderId="29" xfId="0" applyFont="1" applyFill="1" applyBorder="1" applyAlignment="1">
      <alignment vertical="top" wrapText="1"/>
    </xf>
    <xf numFmtId="0" fontId="5" fillId="16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43" fontId="5" fillId="0" borderId="7" xfId="408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>
      <alignment horizontal="left" vertical="center" wrapText="1"/>
    </xf>
    <xf numFmtId="0" fontId="5" fillId="16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8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2" fillId="0" borderId="0" xfId="0" applyFont="1" applyFill="1" applyAlignment="1">
      <alignment horizontal="right"/>
    </xf>
    <xf numFmtId="0" fontId="81" fillId="0" borderId="0" xfId="0" applyFont="1" applyFill="1" applyAlignment="1">
      <alignment horizontal="right"/>
    </xf>
    <xf numFmtId="0" fontId="5" fillId="16" borderId="33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16" borderId="33" xfId="0" applyFont="1" applyFill="1" applyBorder="1" applyAlignment="1">
      <alignment vertical="top" wrapText="1"/>
    </xf>
    <xf numFmtId="0" fontId="5" fillId="16" borderId="3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vertical="center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227" fontId="5" fillId="16" borderId="7" xfId="690" applyNumberFormat="1" applyFont="1" applyFill="1" applyBorder="1" applyAlignment="1">
      <alignment vertical="center" wrapText="1"/>
      <protection/>
    </xf>
    <xf numFmtId="227" fontId="5" fillId="16" borderId="7" xfId="689" applyNumberFormat="1" applyFont="1" applyFill="1" applyBorder="1" applyAlignment="1">
      <alignment horizontal="center" vertical="center" wrapText="1"/>
      <protection/>
    </xf>
    <xf numFmtId="227" fontId="5" fillId="16" borderId="7" xfId="690" applyNumberFormat="1" applyFont="1" applyFill="1" applyBorder="1" applyAlignment="1">
      <alignment horizontal="center" vertical="center" wrapText="1"/>
      <protection/>
    </xf>
    <xf numFmtId="227" fontId="5" fillId="16" borderId="7" xfId="690" applyNumberFormat="1" applyFont="1" applyFill="1" applyBorder="1" applyAlignment="1">
      <alignment horizontal="right" vertical="center" wrapText="1"/>
      <protection/>
    </xf>
    <xf numFmtId="0" fontId="5" fillId="16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wrapText="1"/>
    </xf>
    <xf numFmtId="0" fontId="6" fillId="16" borderId="7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7" xfId="408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>
      <alignment horizontal="right" vertical="center" wrapText="1"/>
    </xf>
    <xf numFmtId="2" fontId="5" fillId="0" borderId="7" xfId="0" applyNumberFormat="1" applyFont="1" applyFill="1" applyBorder="1" applyAlignment="1">
      <alignment horizontal="right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2" fontId="5" fillId="70" borderId="7" xfId="0" applyNumberFormat="1" applyFont="1" applyFill="1" applyBorder="1" applyAlignment="1">
      <alignment vertical="center" wrapText="1"/>
    </xf>
    <xf numFmtId="0" fontId="5" fillId="16" borderId="7" xfId="0" applyFont="1" applyFill="1" applyBorder="1" applyAlignment="1">
      <alignment horizontal="right" vertical="center" wrapText="1"/>
    </xf>
    <xf numFmtId="0" fontId="5" fillId="70" borderId="7" xfId="0" applyFont="1" applyFill="1" applyBorder="1" applyAlignment="1">
      <alignment horizontal="center" vertical="center"/>
    </xf>
    <xf numFmtId="43" fontId="5" fillId="70" borderId="7" xfId="0" applyNumberFormat="1" applyFont="1" applyFill="1" applyBorder="1" applyAlignment="1">
      <alignment horizontal="center" vertical="center" wrapText="1"/>
    </xf>
    <xf numFmtId="4" fontId="5" fillId="70" borderId="30" xfId="0" applyNumberFormat="1" applyFont="1" applyFill="1" applyBorder="1" applyAlignment="1">
      <alignment vertical="center" wrapText="1"/>
    </xf>
    <xf numFmtId="4" fontId="7" fillId="70" borderId="7" xfId="0" applyNumberFormat="1" applyFont="1" applyFill="1" applyBorder="1" applyAlignment="1">
      <alignment vertical="center" wrapText="1"/>
    </xf>
    <xf numFmtId="4" fontId="5" fillId="70" borderId="7" xfId="0" applyNumberFormat="1" applyFont="1" applyFill="1" applyBorder="1" applyAlignment="1">
      <alignment vertical="center" wrapText="1"/>
    </xf>
    <xf numFmtId="227" fontId="5" fillId="70" borderId="7" xfId="691" applyNumberFormat="1" applyFont="1" applyFill="1" applyBorder="1" applyAlignment="1">
      <alignment horizontal="center" vertical="center" wrapText="1"/>
      <protection/>
    </xf>
    <xf numFmtId="2" fontId="5" fillId="70" borderId="7" xfId="0" applyNumberFormat="1" applyFont="1" applyFill="1" applyBorder="1" applyAlignment="1">
      <alignment horizontal="center" vertical="center" wrapText="1"/>
    </xf>
    <xf numFmtId="2" fontId="5" fillId="70" borderId="7" xfId="0" applyNumberFormat="1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0" borderId="7" xfId="0" applyFont="1" applyFill="1" applyBorder="1" applyAlignment="1">
      <alignment horizontal="center" vertical="center" wrapText="1"/>
    </xf>
    <xf numFmtId="0" fontId="5" fillId="7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4" fontId="5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5" fillId="70" borderId="0" xfId="0" applyFont="1" applyFill="1" applyAlignment="1">
      <alignment/>
    </xf>
    <xf numFmtId="0" fontId="12" fillId="70" borderId="0" xfId="0" applyFont="1" applyFill="1" applyBorder="1" applyAlignment="1">
      <alignment vertical="center"/>
    </xf>
    <xf numFmtId="0" fontId="5" fillId="70" borderId="0" xfId="0" applyFont="1" applyFill="1" applyAlignment="1">
      <alignment vertical="center"/>
    </xf>
    <xf numFmtId="0" fontId="5" fillId="70" borderId="32" xfId="0" applyFont="1" applyFill="1" applyBorder="1" applyAlignment="1">
      <alignment/>
    </xf>
    <xf numFmtId="0" fontId="4" fillId="70" borderId="24" xfId="0" applyFont="1" applyFill="1" applyBorder="1" applyAlignment="1">
      <alignment horizontal="center" vertical="center" textRotation="90" wrapText="1"/>
    </xf>
    <xf numFmtId="49" fontId="5" fillId="70" borderId="7" xfId="0" applyNumberFormat="1" applyFont="1" applyFill="1" applyBorder="1" applyAlignment="1">
      <alignment horizontal="center" vertical="center" wrapText="1"/>
    </xf>
    <xf numFmtId="0" fontId="5" fillId="70" borderId="7" xfId="0" applyFont="1" applyFill="1" applyBorder="1" applyAlignment="1">
      <alignment vertical="top" wrapText="1"/>
    </xf>
    <xf numFmtId="9" fontId="4" fillId="70" borderId="7" xfId="0" applyNumberFormat="1" applyFont="1" applyFill="1" applyBorder="1" applyAlignment="1">
      <alignment horizontal="center" vertical="center" wrapText="1"/>
    </xf>
    <xf numFmtId="0" fontId="4" fillId="70" borderId="7" xfId="0" applyFont="1" applyFill="1" applyBorder="1" applyAlignment="1">
      <alignment vertical="center" wrapText="1"/>
    </xf>
    <xf numFmtId="0" fontId="5" fillId="70" borderId="7" xfId="0" applyFont="1" applyFill="1" applyBorder="1" applyAlignment="1">
      <alignment/>
    </xf>
    <xf numFmtId="4" fontId="5" fillId="70" borderId="7" xfId="0" applyNumberFormat="1" applyFont="1" applyFill="1" applyBorder="1" applyAlignment="1">
      <alignment vertical="center"/>
    </xf>
    <xf numFmtId="10" fontId="4" fillId="70" borderId="7" xfId="0" applyNumberFormat="1" applyFont="1" applyFill="1" applyBorder="1" applyAlignment="1">
      <alignment horizontal="center" vertical="center" wrapText="1"/>
    </xf>
    <xf numFmtId="4" fontId="6" fillId="70" borderId="7" xfId="0" applyNumberFormat="1" applyFont="1" applyFill="1" applyBorder="1" applyAlignment="1">
      <alignment vertical="center"/>
    </xf>
    <xf numFmtId="4" fontId="5" fillId="70" borderId="2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16" borderId="26" xfId="0" applyFont="1" applyFill="1" applyBorder="1" applyAlignment="1">
      <alignment horizontal="center" vertical="center" textRotation="90" wrapText="1"/>
    </xf>
    <xf numFmtId="0" fontId="5" fillId="16" borderId="25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70" borderId="24" xfId="0" applyFont="1" applyFill="1" applyBorder="1" applyAlignment="1">
      <alignment horizontal="center" vertical="center" textRotation="90" wrapText="1"/>
    </xf>
    <xf numFmtId="0" fontId="4" fillId="16" borderId="33" xfId="0" applyFont="1" applyFill="1" applyBorder="1" applyAlignment="1">
      <alignment horizontal="center" vertical="center" textRotation="90" wrapText="1"/>
    </xf>
    <xf numFmtId="0" fontId="9" fillId="16" borderId="7" xfId="0" applyFont="1" applyFill="1" applyBorder="1" applyAlignment="1">
      <alignment horizontal="right" vertical="center"/>
    </xf>
    <xf numFmtId="0" fontId="4" fillId="16" borderId="27" xfId="0" applyFont="1" applyFill="1" applyBorder="1" applyAlignment="1">
      <alignment horizontal="right" vertical="center"/>
    </xf>
    <xf numFmtId="0" fontId="4" fillId="16" borderId="35" xfId="0" applyFont="1" applyFill="1" applyBorder="1" applyAlignment="1">
      <alignment horizontal="right" vertical="center"/>
    </xf>
    <xf numFmtId="0" fontId="4" fillId="16" borderId="30" xfId="0" applyFont="1" applyFill="1" applyBorder="1" applyAlignment="1">
      <alignment horizontal="right" vertical="center"/>
    </xf>
    <xf numFmtId="0" fontId="4" fillId="16" borderId="7" xfId="0" applyFont="1" applyFill="1" applyBorder="1" applyAlignment="1">
      <alignment horizontal="right" vertical="center"/>
    </xf>
    <xf numFmtId="0" fontId="4" fillId="16" borderId="27" xfId="0" applyFont="1" applyFill="1" applyBorder="1" applyAlignment="1">
      <alignment horizontal="right" vertical="center" wrapText="1"/>
    </xf>
    <xf numFmtId="0" fontId="4" fillId="16" borderId="35" xfId="0" applyFont="1" applyFill="1" applyBorder="1" applyAlignment="1">
      <alignment horizontal="right" vertical="center" wrapText="1"/>
    </xf>
    <xf numFmtId="0" fontId="4" fillId="16" borderId="30" xfId="0" applyFont="1" applyFill="1" applyBorder="1" applyAlignment="1">
      <alignment horizontal="right" vertical="center" wrapText="1"/>
    </xf>
    <xf numFmtId="0" fontId="9" fillId="16" borderId="27" xfId="0" applyFont="1" applyFill="1" applyBorder="1" applyAlignment="1">
      <alignment horizontal="right" vertical="center" wrapText="1"/>
    </xf>
    <xf numFmtId="0" fontId="9" fillId="16" borderId="35" xfId="0" applyFont="1" applyFill="1" applyBorder="1" applyAlignment="1">
      <alignment horizontal="right" vertical="center" wrapText="1"/>
    </xf>
    <xf numFmtId="0" fontId="9" fillId="16" borderId="30" xfId="0" applyFont="1" applyFill="1" applyBorder="1" applyAlignment="1">
      <alignment horizontal="right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4" fillId="16" borderId="24" xfId="0" applyNumberFormat="1" applyFont="1" applyFill="1" applyBorder="1" applyAlignment="1">
      <alignment horizontal="center" vertical="center" textRotation="90" wrapText="1"/>
    </xf>
    <xf numFmtId="49" fontId="4" fillId="16" borderId="33" xfId="0" applyNumberFormat="1" applyFont="1" applyFill="1" applyBorder="1" applyAlignment="1">
      <alignment horizontal="center" vertical="center" textRotation="90" wrapText="1"/>
    </xf>
    <xf numFmtId="0" fontId="4" fillId="16" borderId="24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left" vertical="center"/>
    </xf>
    <xf numFmtId="0" fontId="4" fillId="16" borderId="27" xfId="0" applyFont="1" applyFill="1" applyBorder="1" applyAlignment="1">
      <alignment horizontal="left" vertical="center" wrapText="1"/>
    </xf>
    <xf numFmtId="0" fontId="4" fillId="16" borderId="35" xfId="0" applyFont="1" applyFill="1" applyBorder="1" applyAlignment="1">
      <alignment horizontal="left" vertical="center" wrapText="1"/>
    </xf>
    <xf numFmtId="0" fontId="9" fillId="16" borderId="27" xfId="0" applyFont="1" applyFill="1" applyBorder="1" applyAlignment="1">
      <alignment horizontal="left" vertical="center" wrapText="1"/>
    </xf>
    <xf numFmtId="0" fontId="9" fillId="16" borderId="35" xfId="0" applyFont="1" applyFill="1" applyBorder="1" applyAlignment="1">
      <alignment horizontal="left" vertical="center" wrapText="1"/>
    </xf>
    <xf numFmtId="0" fontId="4" fillId="16" borderId="27" xfId="0" applyFont="1" applyFill="1" applyBorder="1" applyAlignment="1">
      <alignment horizontal="left" vertical="center"/>
    </xf>
    <xf numFmtId="0" fontId="4" fillId="16" borderId="35" xfId="0" applyFont="1" applyFill="1" applyBorder="1" applyAlignment="1">
      <alignment horizontal="left" vertical="center"/>
    </xf>
    <xf numFmtId="0" fontId="4" fillId="16" borderId="7" xfId="0" applyFont="1" applyFill="1" applyBorder="1" applyAlignment="1">
      <alignment horizontal="left" vertical="center"/>
    </xf>
  </cellXfs>
  <cellStyles count="841">
    <cellStyle name="Normal" xfId="0"/>
    <cellStyle name=" 1" xfId="15"/>
    <cellStyle name="&#13;&#10;JournalTemplate=C:\COMFO\CTALK\JOURSTD.TPL&#13;&#10;LbStateAddress=3 3 0 251 1 89 2 311&#13;&#10;LbStateJou" xfId="16"/>
    <cellStyle name="!!!" xfId="17"/>
    <cellStyle name="???????_Kondavas _Plosti" xfId="18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9"/>
    <cellStyle name="?X_x001B_mal?_x0007_Perce᭮???ެ㔤??羋??䬊吀䄀洀 甀稀猀琀⸀$ü˜?_x0004_??????으͞?????????????????????_ELT-9 (Darbu sar.)" xfId="20"/>
    <cellStyle name="_apjomu tabula" xfId="21"/>
    <cellStyle name="_apjomu tabula_1-2-5" xfId="22"/>
    <cellStyle name="_apjomu tabula_1-4-2" xfId="23"/>
    <cellStyle name="_apjomu tabula_1-4-2 (piezim)" xfId="24"/>
    <cellStyle name="_apjomu tabula_1-4-2 (piezim)_1-2-5" xfId="25"/>
    <cellStyle name="_apjomu tabula_1-4-2_1-2-5" xfId="26"/>
    <cellStyle name="_apjomu tabula_1-4-3 (piezim)" xfId="27"/>
    <cellStyle name="_apjomu tabula_1-4-3 (piezim)_1-2-5" xfId="28"/>
    <cellStyle name="_apjomu tabula_1-5-1" xfId="29"/>
    <cellStyle name="_apjomu tabula_1-5-1_1-2-5" xfId="30"/>
    <cellStyle name="_DARBU-DAUDZUMI" xfId="31"/>
    <cellStyle name="_Eka nr(1)(1).8 Vaganu 31.10" xfId="32"/>
    <cellStyle name="_Eka nr(1)(1).8 Vaganu 31.10_1-2-5" xfId="33"/>
    <cellStyle name="_Eka nr(1)(1).8 Vaganu 31.10_1-4-2" xfId="34"/>
    <cellStyle name="_Eka nr(1)(1).8 Vaganu 31.10_1-4-2 (piezim)" xfId="35"/>
    <cellStyle name="_Eka nr(1)(1).8 Vaganu 31.10_1-4-2 (piezim)_1-2-5" xfId="36"/>
    <cellStyle name="_Eka nr(1)(1).8 Vaganu 31.10_1-4-2_1-2-5" xfId="37"/>
    <cellStyle name="_Eka nr(1)(1).8 Vaganu 31.10_1-4-3 (piezim)" xfId="38"/>
    <cellStyle name="_Eka nr(1)(1).8 Vaganu 31.10_1-4-3 (piezim)_1-2-5" xfId="39"/>
    <cellStyle name="_Eka nr(1)(1).8 Vaganu 31.10_1-5-1" xfId="40"/>
    <cellStyle name="_Eka nr(1)(1).8 Vaganu 31.10_1-5-1_1-2-5" xfId="41"/>
    <cellStyle name="_HansabankaCaka37" xfId="42"/>
    <cellStyle name="_HansabankaCaka37_1-2-5" xfId="43"/>
    <cellStyle name="_HansabankaCaka37_1-4-2" xfId="44"/>
    <cellStyle name="_HansabankaCaka37_1-4-2 (piezim)" xfId="45"/>
    <cellStyle name="_HansabankaCaka37_1-4-3 (piezim)" xfId="46"/>
    <cellStyle name="_HansabankaCaka37_1-5-1" xfId="47"/>
    <cellStyle name="_HansabankaCaka37darb" xfId="48"/>
    <cellStyle name="_HansabankaCaka37darb_1-2-5" xfId="49"/>
    <cellStyle name="_HansabankaCaka37darb_1-4-2" xfId="50"/>
    <cellStyle name="_HansabankaCaka37darb_1-4-2 (piezim)" xfId="51"/>
    <cellStyle name="_HansabankaCaka37darb_1-4-3 (piezim)" xfId="52"/>
    <cellStyle name="_HansabankaCaka37darb_1-5-1" xfId="53"/>
    <cellStyle name="_HansabankaKurzPr132" xfId="54"/>
    <cellStyle name="_HansabankaKurzPr132_1-2-5" xfId="55"/>
    <cellStyle name="_HansabankaKurzPr132_1-4-2" xfId="56"/>
    <cellStyle name="_HansabankaKurzPr132_1-4-2 (piezim)" xfId="57"/>
    <cellStyle name="_HansabankaKurzPr132_1-4-3 (piezim)" xfId="58"/>
    <cellStyle name="_HansabankaKurzPr132_1-5-1" xfId="59"/>
    <cellStyle name="_HANSA-CAKA-2006" xfId="60"/>
    <cellStyle name="_HANSA-CAKA-2006_1-2-5" xfId="61"/>
    <cellStyle name="_HANSA-CAKA-2006_1-4-2" xfId="62"/>
    <cellStyle name="_HANSA-CAKA-2006_1-4-2 (piezim)" xfId="63"/>
    <cellStyle name="_HANSA-CAKA-2006_1-4-2 (piezim)_1-2-5" xfId="64"/>
    <cellStyle name="_HANSA-CAKA-2006_1-4-2_1-2-5" xfId="65"/>
    <cellStyle name="_HANSA-CAKA-2006_1-4-3 (piezim)" xfId="66"/>
    <cellStyle name="_HANSA-CAKA-2006_1-4-3 (piezim)_1-2-5" xfId="67"/>
    <cellStyle name="_HANSA-CAKA-2006_1-5-1" xfId="68"/>
    <cellStyle name="_HANSA-CAKA-2006_1-5-1_1-2-5" xfId="69"/>
    <cellStyle name="_LatvijasGaze" xfId="70"/>
    <cellStyle name="_LatvijasGaze_1-2-5" xfId="71"/>
    <cellStyle name="_LatvijasGaze_1-4-2" xfId="72"/>
    <cellStyle name="_LatvijasGaze_1-4-2 (piezim)" xfId="73"/>
    <cellStyle name="_LatvijasGaze_1-4-3 (piezim)" xfId="74"/>
    <cellStyle name="_LatvijasGaze_1-5-1" xfId="75"/>
    <cellStyle name="_Maskav240telpuRem" xfId="76"/>
    <cellStyle name="_Maskav240telpuRem_1-2-5" xfId="77"/>
    <cellStyle name="_Maskav240telpuRem_1-4-2" xfId="78"/>
    <cellStyle name="_Maskav240telpuRem_1-4-2 (piezim)" xfId="79"/>
    <cellStyle name="_Maskav240telpuRem_1-4-2 (piezim)_1-2-5" xfId="80"/>
    <cellStyle name="_Maskav240telpuRem_1-4-2_1-2-5" xfId="81"/>
    <cellStyle name="_Maskav240telpuRem_1-4-3 (piezim)" xfId="82"/>
    <cellStyle name="_Maskav240telpuRem_1-4-3 (piezim)_1-2-5" xfId="83"/>
    <cellStyle name="_Maskav240telpuRem_1-5-1" xfId="84"/>
    <cellStyle name="_Maskav240telpuRem_1-5-1_1-2-5" xfId="85"/>
    <cellStyle name="_ORLANDS 25-04-05 2Privatmaja Jurmala Birz-Upisa 10" xfId="86"/>
    <cellStyle name="_ORLANDS 25-04-05 2Privatmaja Jurmala Birz-Upisa 10_1-2-5" xfId="87"/>
    <cellStyle name="_ORLANDS 25-04-05 2Privatmaja Jurmala Birz-Upisa 10_1-4-2" xfId="88"/>
    <cellStyle name="_ORLANDS 25-04-05 2Privatmaja Jurmala Birz-Upisa 10_1-4-2 (piezim)" xfId="89"/>
    <cellStyle name="_ORLANDS 25-04-05 2Privatmaja Jurmala Birz-Upisa 10_1-4-2 (piezim)_1-2-5" xfId="90"/>
    <cellStyle name="_ORLANDS 25-04-05 2Privatmaja Jurmala Birz-Upisa 10_1-4-2_1-2-5" xfId="91"/>
    <cellStyle name="_ORLANDS 25-04-05 2Privatmaja Jurmala Birz-Upisa 10_1-4-3 (piezim)" xfId="92"/>
    <cellStyle name="_ORLANDS 25-04-05 2Privatmaja Jurmala Birz-Upisa 10_1-4-3 (piezim)_1-2-5" xfId="93"/>
    <cellStyle name="_ORLANDS 25-04-05 2Privatmaja Jurmala Birz-Upisa 10_1-5-1" xfId="94"/>
    <cellStyle name="_ORLANDS 25-04-05 2Privatmaja Jurmala Birz-Upisa 10_1-5-1_1-2-5" xfId="95"/>
    <cellStyle name="_ORLANDS 25-04-05 2Privatmaja Jurmala Birz-Upisa 10_RinduMaj _Labiekart" xfId="96"/>
    <cellStyle name="_ORLANDS 25-04-05 2Privatmaja Jurmala Birz-Upisa 10_RinduMaj _Labiekart_1-2-5" xfId="97"/>
    <cellStyle name="_ORLANDS 25-04-05 2Privatmaja Jurmala Birz-Upisa 10_RinduMaj _Labiekart_1-4-2" xfId="98"/>
    <cellStyle name="_ORLANDS 25-04-05 2Privatmaja Jurmala Birz-Upisa 10_RinduMaj _Labiekart_1-4-2 (piezim)" xfId="99"/>
    <cellStyle name="_ORLANDS 25-04-05 2Privatmaja Jurmala Birz-Upisa 10_RinduMaj _Labiekart_1-4-2 (piezim)_1-2-5" xfId="100"/>
    <cellStyle name="_ORLANDS 25-04-05 2Privatmaja Jurmala Birz-Upisa 10_RinduMaj _Labiekart_1-4-2_1-2-5" xfId="101"/>
    <cellStyle name="_ORLANDS 25-04-05 2Privatmaja Jurmala Birz-Upisa 10_RinduMaj _Labiekart_1-4-3 (piezim)" xfId="102"/>
    <cellStyle name="_ORLANDS 25-04-05 2Privatmaja Jurmala Birz-Upisa 10_RinduMaj _Labiekart_1-4-3 (piezim)_1-2-5" xfId="103"/>
    <cellStyle name="_ORLANDS 25-04-05 2Privatmaja Jurmala Birz-Upisa 10_RinduMaj _Labiekart_1-5-1" xfId="104"/>
    <cellStyle name="_ORLANDS 25-04-05 2Privatmaja Jurmala Birz-Upisa 10_RinduMaj _Labiekart_1-5-1_1-2-5" xfId="105"/>
    <cellStyle name="_ORLANDS 25-04-05 2Privatmaja Jurmala Birz-Upisa 10_RinduMaj_Sag_dar" xfId="106"/>
    <cellStyle name="_ORLANDS 25-04-05 2Privatmaja Jurmala Birz-Upisa 10_RinduMaj_Sag_dar_1-2-5" xfId="107"/>
    <cellStyle name="_ORLANDS 25-04-05 2Privatmaja Jurmala Birz-Upisa 10_RinduMaj_Sag_dar_1-4-2" xfId="108"/>
    <cellStyle name="_ORLANDS 25-04-05 2Privatmaja Jurmala Birz-Upisa 10_RinduMaj_Sag_dar_1-4-2 (piezim)" xfId="109"/>
    <cellStyle name="_ORLANDS 25-04-05 2Privatmaja Jurmala Birz-Upisa 10_RinduMaj_Sag_dar_1-4-2 (piezim)_1-2-5" xfId="110"/>
    <cellStyle name="_ORLANDS 25-04-05 2Privatmaja Jurmala Birz-Upisa 10_RinduMaj_Sag_dar_1-4-2_1-2-5" xfId="111"/>
    <cellStyle name="_ORLANDS 25-04-05 2Privatmaja Jurmala Birz-Upisa 10_RinduMaj_Sag_dar_1-4-3 (piezim)" xfId="112"/>
    <cellStyle name="_ORLANDS 25-04-05 2Privatmaja Jurmala Birz-Upisa 10_RinduMaj_Sag_dar_1-4-3 (piezim)_1-2-5" xfId="113"/>
    <cellStyle name="_ORLANDS 25-04-05 2Privatmaja Jurmala Birz-Upisa 10_RinduMaj_Sag_dar_1-5-1" xfId="114"/>
    <cellStyle name="_ORLANDS 25-04-05 2Privatmaja Jurmala Birz-Upisa 10_RinduMaj_Sag_dar_1-5-1_1-2-5" xfId="115"/>
    <cellStyle name="_RinduDzivEkas" xfId="116"/>
    <cellStyle name="_RinduDzivEkas_1-2-5" xfId="117"/>
    <cellStyle name="_RinduDzivEkas_1-4-2" xfId="118"/>
    <cellStyle name="_RinduDzivEkas_1-4-2 (piezim)" xfId="119"/>
    <cellStyle name="_RinduDzivEkas_1-4-3 (piezim)" xfId="120"/>
    <cellStyle name="_RinduDzivEkas_1-5-1" xfId="121"/>
    <cellStyle name="_RNCtelpuRemRitausmas16" xfId="122"/>
    <cellStyle name="_RNCtelpuRemRitausmas16_1-2-5" xfId="123"/>
    <cellStyle name="_RNCtelpuRemRitausmas16_1-4-2" xfId="124"/>
    <cellStyle name="_RNCtelpuRemRitausmas16_1-4-2 (piezim)" xfId="125"/>
    <cellStyle name="_RNCtelpuRemRitausmas16_1-4-3 (piezim)" xfId="126"/>
    <cellStyle name="_RNCtelpuRemRitausmas16_1-5-1" xfId="127"/>
    <cellStyle name="_SAF-2006-1stCehaDemontDarbi" xfId="128"/>
    <cellStyle name="_SAF-2006-1stCehaDemontDarbi_1-2-5" xfId="129"/>
    <cellStyle name="_SAF-2006-1stCehaDemontDarbi_1-4-2" xfId="130"/>
    <cellStyle name="_SAF-2006-1stCehaDemontDarbi_1-4-2 (piezim)" xfId="131"/>
    <cellStyle name="_SAF-2006-1stCehaDemontDarbi_1-4-2 (piezim)_1-2-5" xfId="132"/>
    <cellStyle name="_SAF-2006-1stCehaDemontDarbi_1-4-2_1-2-5" xfId="133"/>
    <cellStyle name="_SAF-2006-1stCehaDemontDarbi_1-4-3 (piezim)" xfId="134"/>
    <cellStyle name="_SAF-2006-1stCehaDemontDarbi_1-4-3 (piezim)_1-2-5" xfId="135"/>
    <cellStyle name="_SAF-2006-1stCehaDemontDarbi_1-5-1" xfId="136"/>
    <cellStyle name="_SAF-2006-1stCehaDemontDarbi_1-5-1_1-2-5" xfId="137"/>
    <cellStyle name="_SAF-2006-Ofisi-2" xfId="138"/>
    <cellStyle name="_SAF-2006-Ofisi-2_1-2-5" xfId="139"/>
    <cellStyle name="_SAF-2006-Ofisi-2_1-4-2" xfId="140"/>
    <cellStyle name="_SAF-2006-Ofisi-2_1-4-2 (piezim)" xfId="141"/>
    <cellStyle name="_SAF-2006-Ofisi-2_1-4-2 (piezim)_1-2-5" xfId="142"/>
    <cellStyle name="_SAF-2006-Ofisi-2_1-4-2_1-2-5" xfId="143"/>
    <cellStyle name="_SAF-2006-Ofisi-2_1-4-3 (piezim)" xfId="144"/>
    <cellStyle name="_SAF-2006-Ofisi-2_1-4-3 (piezim)_1-2-5" xfId="145"/>
    <cellStyle name="_SAF-2006-Ofisi-2_1-5-1" xfId="146"/>
    <cellStyle name="_SAF-2006-Ofisi-2_1-5-1_1-2-5" xfId="147"/>
    <cellStyle name="_SAF-2006-Tualetes" xfId="148"/>
    <cellStyle name="_SAF-2006-Tualetes_1-2-5" xfId="149"/>
    <cellStyle name="_SAF-2006-Tualetes_1-4-2" xfId="150"/>
    <cellStyle name="_SAF-2006-Tualetes_1-4-2 (piezim)" xfId="151"/>
    <cellStyle name="_SAF-2006-Tualetes_1-4-2 (piezim)_1-2-5" xfId="152"/>
    <cellStyle name="_SAF-2006-Tualetes_1-4-2_1-2-5" xfId="153"/>
    <cellStyle name="_SAF-2006-Tualetes_1-4-3 (piezim)" xfId="154"/>
    <cellStyle name="_SAF-2006-Tualetes_1-4-3 (piezim)_1-2-5" xfId="155"/>
    <cellStyle name="_SAF-2006-Tualetes_1-5-1" xfId="156"/>
    <cellStyle name="_SAF-2006-Tualetes_1-5-1_1-2-5" xfId="157"/>
    <cellStyle name="_UNIBANKA 2006" xfId="158"/>
    <cellStyle name="_UNIBANKA 2006_1-2-5" xfId="159"/>
    <cellStyle name="_UNIBANKA 2006_1-4-2" xfId="160"/>
    <cellStyle name="_UNIBANKA 2006_1-4-2 (piezim)" xfId="161"/>
    <cellStyle name="_UNIBANKA 2006_1-4-3 (piezim)" xfId="162"/>
    <cellStyle name="_UNIBANKA 2006_1-5-1" xfId="163"/>
    <cellStyle name="_UNIBANKA2006" xfId="164"/>
    <cellStyle name="_UNIBANKA2006_1-2-5" xfId="165"/>
    <cellStyle name="_UNIBANKA2006_1-4-2" xfId="166"/>
    <cellStyle name="_UNIBANKA2006_1-4-2 (piezim)" xfId="167"/>
    <cellStyle name="_UNIBANKA2006_1-4-3 (piezim)" xfId="168"/>
    <cellStyle name="_UNIBANKA2006_1-5-1" xfId="169"/>
    <cellStyle name="_Zoga izbuve" xfId="170"/>
    <cellStyle name="_Zoga izbuve_1-2-5" xfId="171"/>
    <cellStyle name="_Zoga izbuve_1-4-2" xfId="172"/>
    <cellStyle name="_Zoga izbuve_1-4-2 (piezim)" xfId="173"/>
    <cellStyle name="_Zoga izbuve_1-4-2 (piezim)_1-2-5" xfId="174"/>
    <cellStyle name="_Zoga izbuve_1-4-2_1-2-5" xfId="175"/>
    <cellStyle name="_Zoga izbuve_1-4-3 (piezim)" xfId="176"/>
    <cellStyle name="_Zoga izbuve_1-4-3 (piezim)_1-2-5" xfId="177"/>
    <cellStyle name="_Zoga izbuve_1-5-1" xfId="178"/>
    <cellStyle name="_Zoga izbuve_1-5-1_1-2-5" xfId="179"/>
    <cellStyle name="_Zoga izbuve_RinduMaj _Labiekart" xfId="180"/>
    <cellStyle name="_Zoga izbuve_RinduMaj _Labiekart_1-2-5" xfId="181"/>
    <cellStyle name="_Zoga izbuve_RinduMaj _Labiekart_1-4-2" xfId="182"/>
    <cellStyle name="_Zoga izbuve_RinduMaj _Labiekart_1-4-2 (piezim)" xfId="183"/>
    <cellStyle name="_Zoga izbuve_RinduMaj _Labiekart_1-4-2 (piezim)_1-2-5" xfId="184"/>
    <cellStyle name="_Zoga izbuve_RinduMaj _Labiekart_1-4-2_1-2-5" xfId="185"/>
    <cellStyle name="_Zoga izbuve_RinduMaj _Labiekart_1-4-3 (piezim)" xfId="186"/>
    <cellStyle name="_Zoga izbuve_RinduMaj _Labiekart_1-4-3 (piezim)_1-2-5" xfId="187"/>
    <cellStyle name="_Zoga izbuve_RinduMaj _Labiekart_1-5-1" xfId="188"/>
    <cellStyle name="_Zoga izbuve_RinduMaj _Labiekart_1-5-1_1-2-5" xfId="189"/>
    <cellStyle name="_Zoga izbuve_RinduMaj_Sag_dar" xfId="190"/>
    <cellStyle name="_Zoga izbuve_RinduMaj_Sag_dar_1-2-5" xfId="191"/>
    <cellStyle name="_Zoga izbuve_RinduMaj_Sag_dar_1-4-2" xfId="192"/>
    <cellStyle name="_Zoga izbuve_RinduMaj_Sag_dar_1-4-2 (piezim)" xfId="193"/>
    <cellStyle name="_Zoga izbuve_RinduMaj_Sag_dar_1-4-2 (piezim)_1-2-5" xfId="194"/>
    <cellStyle name="_Zoga izbuve_RinduMaj_Sag_dar_1-4-2_1-2-5" xfId="195"/>
    <cellStyle name="_Zoga izbuve_RinduMaj_Sag_dar_1-4-3 (piezim)" xfId="196"/>
    <cellStyle name="_Zoga izbuve_RinduMaj_Sag_dar_1-4-3 (piezim)_1-2-5" xfId="197"/>
    <cellStyle name="_Zoga izbuve_RinduMaj_Sag_dar_1-5-1" xfId="198"/>
    <cellStyle name="_Zoga izbuve_RinduMaj_Sag_dar_1-5-1_1-2-5" xfId="199"/>
    <cellStyle name="1. izcēlums" xfId="200"/>
    <cellStyle name="1. izcēlums" xfId="201"/>
    <cellStyle name="2. izcēlums" xfId="202"/>
    <cellStyle name="20% - Accent1" xfId="203"/>
    <cellStyle name="20% - Accent1 2" xfId="204"/>
    <cellStyle name="20% - Accent1 3" xfId="205"/>
    <cellStyle name="20% - Accent2" xfId="206"/>
    <cellStyle name="20% - Accent2 2" xfId="207"/>
    <cellStyle name="20% - Accent2 3" xfId="208"/>
    <cellStyle name="20% - Accent3" xfId="209"/>
    <cellStyle name="20% - Accent3 2" xfId="210"/>
    <cellStyle name="20% - Accent3 3" xfId="211"/>
    <cellStyle name="20% - Accent4" xfId="212"/>
    <cellStyle name="20% - Accent4 2" xfId="213"/>
    <cellStyle name="20% - Accent4 3" xfId="214"/>
    <cellStyle name="20% - Accent5" xfId="215"/>
    <cellStyle name="20% - Accent5 2" xfId="216"/>
    <cellStyle name="20% - Accent5 3" xfId="217"/>
    <cellStyle name="20% - Accent6" xfId="218"/>
    <cellStyle name="20% - Accent6 2" xfId="219"/>
    <cellStyle name="20% - Accent6 3" xfId="220"/>
    <cellStyle name="20% - Izcēlums1" xfId="221"/>
    <cellStyle name="20% - Izcēlums2" xfId="222"/>
    <cellStyle name="20% - Izcēlums3" xfId="223"/>
    <cellStyle name="20% - Izcēlums4" xfId="224"/>
    <cellStyle name="20% - Izcēlums5" xfId="225"/>
    <cellStyle name="20% - Izcēlums6" xfId="226"/>
    <cellStyle name="20% – rõhk1" xfId="227"/>
    <cellStyle name="20% – rõhk2" xfId="228"/>
    <cellStyle name="20% – rõhk3" xfId="229"/>
    <cellStyle name="20% – rõhk4" xfId="230"/>
    <cellStyle name="20% – rõhk5" xfId="231"/>
    <cellStyle name="20% – rõhk6" xfId="232"/>
    <cellStyle name="20% - Акцент1" xfId="233"/>
    <cellStyle name="20% - Акцент2" xfId="234"/>
    <cellStyle name="20% - Акцент3" xfId="235"/>
    <cellStyle name="20% - Акцент4" xfId="236"/>
    <cellStyle name="20% - Акцент5" xfId="237"/>
    <cellStyle name="20% - Акцент6" xfId="238"/>
    <cellStyle name="20% no 1. izcēluma" xfId="239"/>
    <cellStyle name="20% no 1. izcēluma" xfId="240"/>
    <cellStyle name="20% no 2. izcēluma" xfId="241"/>
    <cellStyle name="20% no 2. izcēluma" xfId="242"/>
    <cellStyle name="20% no 3. izcēluma" xfId="243"/>
    <cellStyle name="20% no 3. izcēluma" xfId="244"/>
    <cellStyle name="20% no 4. izcēluma" xfId="245"/>
    <cellStyle name="20% no 4. izcēluma" xfId="246"/>
    <cellStyle name="20% no 5. izcēluma" xfId="247"/>
    <cellStyle name="20% no 5. izcēluma" xfId="248"/>
    <cellStyle name="20% no 6. izcēluma" xfId="249"/>
    <cellStyle name="20% no 6. izcēluma" xfId="250"/>
    <cellStyle name="3. izcēlums " xfId="251"/>
    <cellStyle name="4. izcēlums" xfId="252"/>
    <cellStyle name="40% - Accent1" xfId="253"/>
    <cellStyle name="40% - Accent1 2" xfId="254"/>
    <cellStyle name="40% - Accent1 3" xfId="255"/>
    <cellStyle name="40% - Accent2" xfId="256"/>
    <cellStyle name="40% - Accent2 2" xfId="257"/>
    <cellStyle name="40% - Accent2 3" xfId="258"/>
    <cellStyle name="40% - Accent3" xfId="259"/>
    <cellStyle name="40% - Accent3 2" xfId="260"/>
    <cellStyle name="40% - Accent3 3" xfId="261"/>
    <cellStyle name="40% - Accent4" xfId="262"/>
    <cellStyle name="40% - Accent4 2" xfId="263"/>
    <cellStyle name="40% - Accent4 3" xfId="264"/>
    <cellStyle name="40% - Accent5" xfId="265"/>
    <cellStyle name="40% - Accent5 2" xfId="266"/>
    <cellStyle name="40% - Accent5 3" xfId="267"/>
    <cellStyle name="40% - Accent6" xfId="268"/>
    <cellStyle name="40% - Accent6 2" xfId="269"/>
    <cellStyle name="40% - Accent6 3" xfId="270"/>
    <cellStyle name="40% - Izcēlums1" xfId="271"/>
    <cellStyle name="40% - Izcēlums2" xfId="272"/>
    <cellStyle name="40% - Izcēlums3" xfId="273"/>
    <cellStyle name="40% - Izcēlums4" xfId="274"/>
    <cellStyle name="40% - Izcēlums5" xfId="275"/>
    <cellStyle name="40% - Izcēlums6" xfId="276"/>
    <cellStyle name="40% – rõhk1" xfId="277"/>
    <cellStyle name="40% – rõhk2" xfId="278"/>
    <cellStyle name="40% – rõhk3" xfId="279"/>
    <cellStyle name="40% – rõhk4" xfId="280"/>
    <cellStyle name="40% – rõhk5" xfId="281"/>
    <cellStyle name="40% – rõhk6" xfId="282"/>
    <cellStyle name="40% - Акцент1" xfId="283"/>
    <cellStyle name="40% - Акцент2" xfId="284"/>
    <cellStyle name="40% - Акцент3" xfId="285"/>
    <cellStyle name="40% - Акцент4" xfId="286"/>
    <cellStyle name="40% - Акцент5" xfId="287"/>
    <cellStyle name="40% - Акцент6" xfId="288"/>
    <cellStyle name="40% no 1. izcēluma" xfId="289"/>
    <cellStyle name="40% no 1. izcēluma" xfId="290"/>
    <cellStyle name="40% no 2. izcēluma" xfId="291"/>
    <cellStyle name="40% no 2. izcēluma" xfId="292"/>
    <cellStyle name="40% no 3. izcēluma" xfId="293"/>
    <cellStyle name="40% no 3. izcēluma" xfId="294"/>
    <cellStyle name="40% no 4. izcēluma" xfId="295"/>
    <cellStyle name="40% no 4. izcēluma" xfId="296"/>
    <cellStyle name="40% no 5. izcēluma" xfId="297"/>
    <cellStyle name="40% no 5. izcēluma" xfId="298"/>
    <cellStyle name="40% no 6. izcēluma" xfId="299"/>
    <cellStyle name="40% no 6. izcēluma" xfId="300"/>
    <cellStyle name="5. izcēlums" xfId="301"/>
    <cellStyle name="6. izcēlums" xfId="302"/>
    <cellStyle name="60% - Accent1" xfId="303"/>
    <cellStyle name="60% - Accent1 2" xfId="304"/>
    <cellStyle name="60% - Accent1 3" xfId="305"/>
    <cellStyle name="60% - Accent2" xfId="306"/>
    <cellStyle name="60% - Accent2 2" xfId="307"/>
    <cellStyle name="60% - Accent2 3" xfId="308"/>
    <cellStyle name="60% - Accent3" xfId="309"/>
    <cellStyle name="60% - Accent3 2" xfId="310"/>
    <cellStyle name="60% - Accent3 3" xfId="311"/>
    <cellStyle name="60% - Accent4" xfId="312"/>
    <cellStyle name="60% - Accent4 2" xfId="313"/>
    <cellStyle name="60% - Accent4 3" xfId="314"/>
    <cellStyle name="60% - Accent5" xfId="315"/>
    <cellStyle name="60% - Accent5 2" xfId="316"/>
    <cellStyle name="60% - Accent5 3" xfId="317"/>
    <cellStyle name="60% - Accent6" xfId="318"/>
    <cellStyle name="60% - Accent6 2" xfId="319"/>
    <cellStyle name="60% - Accent6 3" xfId="320"/>
    <cellStyle name="60% - Izcēlums1" xfId="321"/>
    <cellStyle name="60% - Izcēlums2" xfId="322"/>
    <cellStyle name="60% - Izcēlums3" xfId="323"/>
    <cellStyle name="60% - Izcēlums4" xfId="324"/>
    <cellStyle name="60% - Izcēlums5" xfId="325"/>
    <cellStyle name="60% - Izcēlums6" xfId="326"/>
    <cellStyle name="60% – rõhk1" xfId="327"/>
    <cellStyle name="60% – rõhk2" xfId="328"/>
    <cellStyle name="60% – rõhk3" xfId="329"/>
    <cellStyle name="60% – rõhk4" xfId="330"/>
    <cellStyle name="60% – rõhk5" xfId="331"/>
    <cellStyle name="60% – rõhk6" xfId="332"/>
    <cellStyle name="60% - Акцент1" xfId="333"/>
    <cellStyle name="60% - Акцент1 2" xfId="334"/>
    <cellStyle name="60% - Акцент1_1-10" xfId="335"/>
    <cellStyle name="60% - Акцент2" xfId="336"/>
    <cellStyle name="60% - Акцент3" xfId="337"/>
    <cellStyle name="60% - Акцент4" xfId="338"/>
    <cellStyle name="60% - Акцент5" xfId="339"/>
    <cellStyle name="60% - Акцент6" xfId="340"/>
    <cellStyle name="60% no 1. izcēluma" xfId="341"/>
    <cellStyle name="60% no 1. izcēluma" xfId="342"/>
    <cellStyle name="60% no 2. izcēluma" xfId="343"/>
    <cellStyle name="60% no 2. izcēluma" xfId="344"/>
    <cellStyle name="60% no 3. izcēluma" xfId="345"/>
    <cellStyle name="60% no 3. izcēluma" xfId="346"/>
    <cellStyle name="60% no 4. izcēluma" xfId="347"/>
    <cellStyle name="60% no 4. izcēluma" xfId="348"/>
    <cellStyle name="60% no 5. izcēluma" xfId="349"/>
    <cellStyle name="60% no 5. izcēluma" xfId="350"/>
    <cellStyle name="60% no 6. izcēluma" xfId="351"/>
    <cellStyle name="60% no 6. izcēluma" xfId="352"/>
    <cellStyle name="Äåķåęķūé [0]_laroux" xfId="353"/>
    <cellStyle name="Äåķåęķūé_laroux" xfId="354"/>
    <cellStyle name="Accent1" xfId="355"/>
    <cellStyle name="Accent1 - 20%" xfId="356"/>
    <cellStyle name="Accent1 - 40%" xfId="357"/>
    <cellStyle name="Accent1 - 60%" xfId="358"/>
    <cellStyle name="Accent1 2" xfId="359"/>
    <cellStyle name="Accent1 3" xfId="360"/>
    <cellStyle name="Accent2" xfId="361"/>
    <cellStyle name="Accent2 - 20%" xfId="362"/>
    <cellStyle name="Accent2 - 40%" xfId="363"/>
    <cellStyle name="Accent2 - 60%" xfId="364"/>
    <cellStyle name="Accent2 2" xfId="365"/>
    <cellStyle name="Accent2 3" xfId="366"/>
    <cellStyle name="Accent3" xfId="367"/>
    <cellStyle name="Accent3 - 20%" xfId="368"/>
    <cellStyle name="Accent3 - 40%" xfId="369"/>
    <cellStyle name="Accent3 - 60%" xfId="370"/>
    <cellStyle name="Accent3 2" xfId="371"/>
    <cellStyle name="Accent3 3" xfId="372"/>
    <cellStyle name="Accent4" xfId="373"/>
    <cellStyle name="Accent4 - 20%" xfId="374"/>
    <cellStyle name="Accent4 - 40%" xfId="375"/>
    <cellStyle name="Accent4 - 60%" xfId="376"/>
    <cellStyle name="Accent4 2" xfId="377"/>
    <cellStyle name="Accent4 3" xfId="378"/>
    <cellStyle name="Accent5" xfId="379"/>
    <cellStyle name="Accent5 - 20%" xfId="380"/>
    <cellStyle name="Accent5 - 40%" xfId="381"/>
    <cellStyle name="Accent5 - 60%" xfId="382"/>
    <cellStyle name="Accent5 2" xfId="383"/>
    <cellStyle name="Accent5 3" xfId="384"/>
    <cellStyle name="Accent6" xfId="385"/>
    <cellStyle name="Accent6 - 20%" xfId="386"/>
    <cellStyle name="Accent6 - 40%" xfId="387"/>
    <cellStyle name="Accent6 - 60%" xfId="388"/>
    <cellStyle name="Accent6 2" xfId="389"/>
    <cellStyle name="Accent6 3" xfId="390"/>
    <cellStyle name="ag1" xfId="391"/>
    <cellStyle name="Aprēķināšana" xfId="392"/>
    <cellStyle name="Arvutus" xfId="393"/>
    <cellStyle name="Atdalītāji 3" xfId="394"/>
    <cellStyle name="Atdalītāji_862_Elizabetes_21A_rekonstrukcija" xfId="395"/>
    <cellStyle name="Bad" xfId="396"/>
    <cellStyle name="Bad 2" xfId="397"/>
    <cellStyle name="Bad 3" xfId="398"/>
    <cellStyle name="Brīdinājuma teksts" xfId="399"/>
    <cellStyle name="Calculation" xfId="400"/>
    <cellStyle name="Calculation 2" xfId="401"/>
    <cellStyle name="Calculation 3" xfId="402"/>
    <cellStyle name="Check Cell" xfId="403"/>
    <cellStyle name="Check Cell 2" xfId="404"/>
    <cellStyle name="Check Cell 3" xfId="405"/>
    <cellStyle name="ColStyle7" xfId="406"/>
    <cellStyle name="ColStyle7 2" xfId="407"/>
    <cellStyle name="Comma" xfId="408"/>
    <cellStyle name="Comma [0]" xfId="409"/>
    <cellStyle name="Comma [0] 2" xfId="410"/>
    <cellStyle name="Comma 10" xfId="411"/>
    <cellStyle name="Comma 11" xfId="412"/>
    <cellStyle name="Comma 12" xfId="413"/>
    <cellStyle name="Comma 13" xfId="414"/>
    <cellStyle name="Comma 14" xfId="415"/>
    <cellStyle name="Comma 15" xfId="416"/>
    <cellStyle name="Comma 16" xfId="417"/>
    <cellStyle name="Comma 17" xfId="418"/>
    <cellStyle name="Comma 18" xfId="419"/>
    <cellStyle name="Comma 19" xfId="420"/>
    <cellStyle name="Comma 2" xfId="421"/>
    <cellStyle name="Comma 2 2" xfId="422"/>
    <cellStyle name="Comma 2 2 2" xfId="423"/>
    <cellStyle name="Comma 2 2_1-1" xfId="424"/>
    <cellStyle name="Comma 2 3" xfId="425"/>
    <cellStyle name="Comma 2 3 2" xfId="426"/>
    <cellStyle name="Comma 2 4" xfId="427"/>
    <cellStyle name="Comma 2 5" xfId="428"/>
    <cellStyle name="Comma 2_1-1" xfId="429"/>
    <cellStyle name="Comma 20" xfId="430"/>
    <cellStyle name="Comma 20 2" xfId="431"/>
    <cellStyle name="Comma 21" xfId="432"/>
    <cellStyle name="Comma 22" xfId="433"/>
    <cellStyle name="Comma 22 2" xfId="434"/>
    <cellStyle name="Comma 23" xfId="435"/>
    <cellStyle name="Comma 23 2" xfId="436"/>
    <cellStyle name="Comma 23 3" xfId="437"/>
    <cellStyle name="Comma 23 4" xfId="438"/>
    <cellStyle name="Comma 24" xfId="439"/>
    <cellStyle name="Comma 25" xfId="440"/>
    <cellStyle name="Comma 26" xfId="441"/>
    <cellStyle name="Comma 27" xfId="442"/>
    <cellStyle name="Comma 28" xfId="443"/>
    <cellStyle name="Comma 29" xfId="444"/>
    <cellStyle name="Comma 3" xfId="445"/>
    <cellStyle name="Comma 3 2" xfId="446"/>
    <cellStyle name="Comma 3 2 2" xfId="447"/>
    <cellStyle name="Comma 3 3" xfId="448"/>
    <cellStyle name="Comma 3_1-1" xfId="449"/>
    <cellStyle name="Comma 30" xfId="450"/>
    <cellStyle name="Comma 31" xfId="451"/>
    <cellStyle name="Comma 4" xfId="452"/>
    <cellStyle name="Comma 4 2" xfId="453"/>
    <cellStyle name="Comma 4_104_Gipsa_fabrika_Jumts" xfId="454"/>
    <cellStyle name="Comma 5" xfId="455"/>
    <cellStyle name="Comma 6" xfId="456"/>
    <cellStyle name="Comma 6 2" xfId="457"/>
    <cellStyle name="Comma 6_1-1" xfId="458"/>
    <cellStyle name="Comma 7" xfId="459"/>
    <cellStyle name="Comma 8" xfId="460"/>
    <cellStyle name="Comma 9" xfId="461"/>
    <cellStyle name="Comma[0]" xfId="462"/>
    <cellStyle name="Currency" xfId="463"/>
    <cellStyle name="Currency [0]" xfId="464"/>
    <cellStyle name="Currency [0] 2" xfId="465"/>
    <cellStyle name="Currency 2" xfId="466"/>
    <cellStyle name="Currency 3" xfId="467"/>
    <cellStyle name="Currency 4" xfId="468"/>
    <cellStyle name="Currency[0]" xfId="469"/>
    <cellStyle name="d" xfId="470"/>
    <cellStyle name="dataval" xfId="471"/>
    <cellStyle name="dataval1" xfId="472"/>
    <cellStyle name="Date" xfId="473"/>
    <cellStyle name="Dezimal [0]_Compiling Utility Macros" xfId="474"/>
    <cellStyle name="Dezimal_Compiling Utility Macros" xfId="475"/>
    <cellStyle name="Divider" xfId="476"/>
    <cellStyle name="dsp1" xfId="477"/>
    <cellStyle name="Emphasis 1" xfId="478"/>
    <cellStyle name="Emphasis 2" xfId="479"/>
    <cellStyle name="Emphasis 3" xfId="480"/>
    <cellStyle name="Excel Built-in Bad" xfId="481"/>
    <cellStyle name="Excel Built-in Normal" xfId="482"/>
    <cellStyle name="Excel Built-in Normal 2" xfId="483"/>
    <cellStyle name="Excel Built-in Normal_1-1" xfId="484"/>
    <cellStyle name="Excel Built-in Warning Text" xfId="485"/>
    <cellStyle name="Explanatory Text" xfId="486"/>
    <cellStyle name="Explanatory Text 2" xfId="487"/>
    <cellStyle name="Explanatory Text 3" xfId="488"/>
    <cellStyle name="Fixed" xfId="489"/>
    <cellStyle name="Followed Hyperlink" xfId="490"/>
    <cellStyle name="formulas" xfId="491"/>
    <cellStyle name="Good" xfId="492"/>
    <cellStyle name="Good 2" xfId="493"/>
    <cellStyle name="Good 3" xfId="494"/>
    <cellStyle name="Halb" xfId="495"/>
    <cellStyle name="Hea" xfId="496"/>
    <cellStyle name="Heading" xfId="497"/>
    <cellStyle name="Heading 1" xfId="498"/>
    <cellStyle name="Heading 1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eading1" xfId="511"/>
    <cellStyle name="Heading1 1" xfId="512"/>
    <cellStyle name="Heading1_Būvn. kop" xfId="513"/>
    <cellStyle name="Heading2" xfId="514"/>
    <cellStyle name="Headline I" xfId="515"/>
    <cellStyle name="Headline II" xfId="516"/>
    <cellStyle name="Headline III" xfId="517"/>
    <cellStyle name="Hyperlink" xfId="518"/>
    <cellStyle name="Hyperlink 2" xfId="519"/>
    <cellStyle name="Hyperlink 3" xfId="520"/>
    <cellStyle name="Hyperlink 4" xfId="521"/>
    <cellStyle name="Hyperlink 5" xfId="522"/>
    <cellStyle name="Hoiatustekst" xfId="523"/>
    <cellStyle name="Ievade" xfId="524"/>
    <cellStyle name="Input" xfId="525"/>
    <cellStyle name="Input 2" xfId="526"/>
    <cellStyle name="Input 3" xfId="527"/>
    <cellStyle name="Izcēlums1" xfId="528"/>
    <cellStyle name="Izcēlums2" xfId="529"/>
    <cellStyle name="Izcēlums3" xfId="530"/>
    <cellStyle name="Izcēlums4" xfId="531"/>
    <cellStyle name="Izcēlums5" xfId="532"/>
    <cellStyle name="Izcēlums6" xfId="533"/>
    <cellStyle name="izmaiņas" xfId="534"/>
    <cellStyle name="Izvade" xfId="535"/>
    <cellStyle name="Īįū÷ķūé_laroux" xfId="536"/>
    <cellStyle name="Kokku" xfId="537"/>
    <cellStyle name="Komats 2" xfId="538"/>
    <cellStyle name="Kontrolli lahtrit" xfId="539"/>
    <cellStyle name="Kopsumma" xfId="540"/>
    <cellStyle name="labi" xfId="541"/>
    <cellStyle name="labots_27.07.2013" xfId="542"/>
    <cellStyle name="Labs" xfId="543"/>
    <cellStyle name="Lingitud lahter" xfId="544"/>
    <cellStyle name="Linked Cell" xfId="545"/>
    <cellStyle name="Linked Cell 2" xfId="546"/>
    <cellStyle name="Linked Cell 3" xfId="547"/>
    <cellStyle name="Mans TR" xfId="548"/>
    <cellStyle name="mans1" xfId="549"/>
    <cellStyle name="Märkus" xfId="550"/>
    <cellStyle name="mat1" xfId="551"/>
    <cellStyle name="meh1" xfId="552"/>
    <cellStyle name="Neitrāls" xfId="553"/>
    <cellStyle name="Neutraalne" xfId="554"/>
    <cellStyle name="Neutral" xfId="555"/>
    <cellStyle name="Neutral 2" xfId="556"/>
    <cellStyle name="Neutral 3" xfId="557"/>
    <cellStyle name="Norm੎੎" xfId="558"/>
    <cellStyle name="Normaali_light-98_gun" xfId="559"/>
    <cellStyle name="Normaallaad 2" xfId="560"/>
    <cellStyle name="Normal 10" xfId="561"/>
    <cellStyle name="Normal 10 2" xfId="562"/>
    <cellStyle name="Normal 10 3" xfId="563"/>
    <cellStyle name="Normal 10 3 2" xfId="564"/>
    <cellStyle name="Normal 10 3 3" xfId="565"/>
    <cellStyle name="Normal 10 3 4" xfId="566"/>
    <cellStyle name="Normal 10_1-1" xfId="567"/>
    <cellStyle name="Normal 11" xfId="568"/>
    <cellStyle name="Normal 11 2" xfId="569"/>
    <cellStyle name="Normal 11 3" xfId="570"/>
    <cellStyle name="Normal 11_LKT" xfId="571"/>
    <cellStyle name="Normal 12" xfId="572"/>
    <cellStyle name="Normal 13" xfId="573"/>
    <cellStyle name="Normal 13 2" xfId="574"/>
    <cellStyle name="Normal 13_1-1" xfId="575"/>
    <cellStyle name="Normal 14" xfId="576"/>
    <cellStyle name="Normal 15" xfId="577"/>
    <cellStyle name="Normal 16" xfId="578"/>
    <cellStyle name="Normal 17" xfId="579"/>
    <cellStyle name="Normal 18" xfId="580"/>
    <cellStyle name="Normal 18 2" xfId="581"/>
    <cellStyle name="Normal 18 3" xfId="582"/>
    <cellStyle name="Normal 19" xfId="583"/>
    <cellStyle name="Normal 2" xfId="584"/>
    <cellStyle name="Normal 2 10" xfId="585"/>
    <cellStyle name="Normal 2 11" xfId="586"/>
    <cellStyle name="Normal 2 12" xfId="587"/>
    <cellStyle name="Normal 2 13" xfId="588"/>
    <cellStyle name="Normal 2 14" xfId="589"/>
    <cellStyle name="Normal 2 15" xfId="590"/>
    <cellStyle name="Normal 2 2" xfId="591"/>
    <cellStyle name="Normal 2 2 2" xfId="592"/>
    <cellStyle name="Normal 2 2 2 2" xfId="593"/>
    <cellStyle name="Normal 2 2 2_1-12" xfId="594"/>
    <cellStyle name="Normal 2 2 3" xfId="595"/>
    <cellStyle name="Normal 2 2 4" xfId="596"/>
    <cellStyle name="Normal 2 2 5" xfId="597"/>
    <cellStyle name="Normal 2 2 6" xfId="598"/>
    <cellStyle name="Normal 2 2 7" xfId="599"/>
    <cellStyle name="Normal 2 2_1-1" xfId="600"/>
    <cellStyle name="Normal 2 3" xfId="601"/>
    <cellStyle name="Normal 2 3 2" xfId="602"/>
    <cellStyle name="Normal 2 3 3" xfId="603"/>
    <cellStyle name="Normal 2 3_1-12" xfId="604"/>
    <cellStyle name="Normal 2 4" xfId="605"/>
    <cellStyle name="Normal 2 5" xfId="606"/>
    <cellStyle name="Normal 2 6" xfId="607"/>
    <cellStyle name="Normal 2 7" xfId="608"/>
    <cellStyle name="Normal 2 8" xfId="609"/>
    <cellStyle name="Normal 2 9" xfId="610"/>
    <cellStyle name="Normal 2_000_Polistirola_gridas_forma" xfId="611"/>
    <cellStyle name="Normal 20" xfId="612"/>
    <cellStyle name="Normal 21" xfId="613"/>
    <cellStyle name="Normal 22" xfId="614"/>
    <cellStyle name="Normal 23" xfId="615"/>
    <cellStyle name="Normal 24" xfId="616"/>
    <cellStyle name="Normal 25" xfId="617"/>
    <cellStyle name="Normal 26" xfId="618"/>
    <cellStyle name="Normal 27" xfId="619"/>
    <cellStyle name="Normal 27 2" xfId="620"/>
    <cellStyle name="Normal 27 3" xfId="621"/>
    <cellStyle name="Normal 28" xfId="622"/>
    <cellStyle name="Normal 29" xfId="623"/>
    <cellStyle name="Normal 3" xfId="624"/>
    <cellStyle name="Normal 3 10" xfId="625"/>
    <cellStyle name="Normal 3 11" xfId="626"/>
    <cellStyle name="Normal 3 12" xfId="627"/>
    <cellStyle name="Normal 3 13" xfId="628"/>
    <cellStyle name="Normal 3 2" xfId="629"/>
    <cellStyle name="Normal 3 2 2" xfId="630"/>
    <cellStyle name="Normal 3 2 2 2" xfId="631"/>
    <cellStyle name="Normal 3 2 2_2-1" xfId="632"/>
    <cellStyle name="Normal 3 2_1-12" xfId="633"/>
    <cellStyle name="Normal 3 3" xfId="634"/>
    <cellStyle name="Normal 3 4" xfId="635"/>
    <cellStyle name="Normal 3 5" xfId="636"/>
    <cellStyle name="Normal 3 6" xfId="637"/>
    <cellStyle name="Normal 3 7" xfId="638"/>
    <cellStyle name="Normal 3 8" xfId="639"/>
    <cellStyle name="Normal 3 9" xfId="640"/>
    <cellStyle name="Normal 3_031_Gipsa_fabrika_Riga_III" xfId="641"/>
    <cellStyle name="Normal 30" xfId="642"/>
    <cellStyle name="Normal 30 2" xfId="643"/>
    <cellStyle name="Normal 31" xfId="644"/>
    <cellStyle name="Normal 32" xfId="645"/>
    <cellStyle name="Normal 33" xfId="646"/>
    <cellStyle name="Normal 34" xfId="647"/>
    <cellStyle name="Normal 35" xfId="648"/>
    <cellStyle name="Normal 36" xfId="649"/>
    <cellStyle name="Normal 37" xfId="650"/>
    <cellStyle name="Normal 38" xfId="651"/>
    <cellStyle name="Normal 38 2" xfId="652"/>
    <cellStyle name="Normal 39" xfId="653"/>
    <cellStyle name="Normal 39 2" xfId="654"/>
    <cellStyle name="Normal 4" xfId="655"/>
    <cellStyle name="Normal 4 2" xfId="656"/>
    <cellStyle name="Normal 4 2 2" xfId="657"/>
    <cellStyle name="Normal 4 2_1-1" xfId="658"/>
    <cellStyle name="Normal 4 3" xfId="659"/>
    <cellStyle name="Normal 4 4" xfId="660"/>
    <cellStyle name="Normal 4 5" xfId="661"/>
    <cellStyle name="Normal 4 6" xfId="662"/>
    <cellStyle name="Normal 4 7" xfId="663"/>
    <cellStyle name="Normal 4_000_Polistirola_gridas_forma" xfId="664"/>
    <cellStyle name="Normal 40" xfId="665"/>
    <cellStyle name="Normal 41" xfId="666"/>
    <cellStyle name="Normal 42" xfId="667"/>
    <cellStyle name="Normal 43" xfId="668"/>
    <cellStyle name="Normal 44" xfId="669"/>
    <cellStyle name="Normal 45" xfId="670"/>
    <cellStyle name="Normal 46" xfId="671"/>
    <cellStyle name="Normal 47" xfId="672"/>
    <cellStyle name="Normal 48" xfId="673"/>
    <cellStyle name="Normal 5" xfId="674"/>
    <cellStyle name="Normal 5 2" xfId="675"/>
    <cellStyle name="Normal 5 3" xfId="676"/>
    <cellStyle name="Normal 5_1-1" xfId="677"/>
    <cellStyle name="Normal 6" xfId="678"/>
    <cellStyle name="Normal 6 2" xfId="679"/>
    <cellStyle name="Normal 6 3" xfId="680"/>
    <cellStyle name="Normal 6_104_Gipsa_fabrika_Jumts" xfId="681"/>
    <cellStyle name="Normal 7" xfId="682"/>
    <cellStyle name="Normal 7 2" xfId="683"/>
    <cellStyle name="Normal 7_1-1" xfId="684"/>
    <cellStyle name="Normal 8" xfId="685"/>
    <cellStyle name="Normal 9" xfId="686"/>
    <cellStyle name="Normal 9 2" xfId="687"/>
    <cellStyle name="Normal 9_104_Gipsa_fabrika_Jumts" xfId="688"/>
    <cellStyle name="Normal 9_1-1" xfId="689"/>
    <cellStyle name="Normal_1-1" xfId="690"/>
    <cellStyle name="Normal_1-2" xfId="691"/>
    <cellStyle name="normįlnķ_laroux" xfId="692"/>
    <cellStyle name="Nosaukums" xfId="693"/>
    <cellStyle name="Note" xfId="694"/>
    <cellStyle name="Note 2" xfId="695"/>
    <cellStyle name="Note 3" xfId="696"/>
    <cellStyle name="NSUBSUM" xfId="697"/>
    <cellStyle name="Output" xfId="698"/>
    <cellStyle name="Output 2" xfId="699"/>
    <cellStyle name="Output 3" xfId="700"/>
    <cellStyle name="PÄÄSUMMA" xfId="701"/>
    <cellStyle name="papildus" xfId="702"/>
    <cellStyle name="Parastais 10" xfId="703"/>
    <cellStyle name="Parastais 11" xfId="704"/>
    <cellStyle name="Parastais 19" xfId="705"/>
    <cellStyle name="Parastais 2" xfId="706"/>
    <cellStyle name="Parastais 2 2" xfId="707"/>
    <cellStyle name="Parastais 2 2 2" xfId="708"/>
    <cellStyle name="Parastais 2 2 3" xfId="709"/>
    <cellStyle name="Parastais 2 3" xfId="710"/>
    <cellStyle name="Parastais 2 3 2" xfId="711"/>
    <cellStyle name="Parastais 2 4" xfId="712"/>
    <cellStyle name="Parastais 2_1-1" xfId="713"/>
    <cellStyle name="Parastais 3" xfId="714"/>
    <cellStyle name="Parastais 3 2" xfId="715"/>
    <cellStyle name="Parastais 3 2 2" xfId="716"/>
    <cellStyle name="Parastais 3 3" xfId="717"/>
    <cellStyle name="Parastais 3 4" xfId="718"/>
    <cellStyle name="Parastais 4" xfId="719"/>
    <cellStyle name="Parastais 4 2" xfId="720"/>
    <cellStyle name="Parastais 5" xfId="721"/>
    <cellStyle name="Parastais 6" xfId="722"/>
    <cellStyle name="Parastais 7" xfId="723"/>
    <cellStyle name="Parastais 8" xfId="724"/>
    <cellStyle name="Parastais 9" xfId="725"/>
    <cellStyle name="Parastais_1.18 AS" xfId="726"/>
    <cellStyle name="Parasts 2" xfId="727"/>
    <cellStyle name="Parasts 3" xfId="728"/>
    <cellStyle name="Paskaidrojošs teksts" xfId="729"/>
    <cellStyle name="Pārbaudes šūna" xfId="730"/>
    <cellStyle name="Pealkiri" xfId="731"/>
    <cellStyle name="Pealkiri 1" xfId="732"/>
    <cellStyle name="Pealkiri 2" xfId="733"/>
    <cellStyle name="Pealkiri 3" xfId="734"/>
    <cellStyle name="Pealkiri 4" xfId="735"/>
    <cellStyle name="Percent" xfId="736"/>
    <cellStyle name="Percent 10" xfId="737"/>
    <cellStyle name="Percent 2" xfId="738"/>
    <cellStyle name="Percent 2 2" xfId="739"/>
    <cellStyle name="Percent 2 2 2" xfId="740"/>
    <cellStyle name="Percent 3" xfId="741"/>
    <cellStyle name="Percent 3 2" xfId="742"/>
    <cellStyle name="Percent 4" xfId="743"/>
    <cellStyle name="Percent 5" xfId="744"/>
    <cellStyle name="Percent 5 2" xfId="745"/>
    <cellStyle name="Percent 5 3" xfId="746"/>
    <cellStyle name="Percent 6" xfId="747"/>
    <cellStyle name="Percent 6 2" xfId="748"/>
    <cellStyle name="Percent 7" xfId="749"/>
    <cellStyle name="Percent 8" xfId="750"/>
    <cellStyle name="Percent 9" xfId="751"/>
    <cellStyle name="Piezīme" xfId="752"/>
    <cellStyle name="Position" xfId="753"/>
    <cellStyle name="Procenti 2" xfId="754"/>
    <cellStyle name="Result" xfId="755"/>
    <cellStyle name="Result 1" xfId="756"/>
    <cellStyle name="Result2" xfId="757"/>
    <cellStyle name="Result2 1" xfId="758"/>
    <cellStyle name="Rõhk1" xfId="759"/>
    <cellStyle name="Rõhk2" xfId="760"/>
    <cellStyle name="Rõhk3" xfId="761"/>
    <cellStyle name="Rõhk4" xfId="762"/>
    <cellStyle name="Rõhk5" xfId="763"/>
    <cellStyle name="Rõhk6" xfId="764"/>
    <cellStyle name="Saistīta šūna" xfId="765"/>
    <cellStyle name="Saistītā šūna" xfId="766"/>
    <cellStyle name="Selgitav tekst" xfId="767"/>
    <cellStyle name="Sheet Title" xfId="768"/>
    <cellStyle name="Sisestus" xfId="769"/>
    <cellStyle name="Slikts" xfId="770"/>
    <cellStyle name="Standard_Anpassen der Amortisation" xfId="771"/>
    <cellStyle name="Stils 1" xfId="772"/>
    <cellStyle name="Stils 1 2" xfId="773"/>
    <cellStyle name="Stils 1_2-1" xfId="774"/>
    <cellStyle name="Stils 2" xfId="775"/>
    <cellStyle name="Style 1" xfId="776"/>
    <cellStyle name="Style 1 2" xfId="777"/>
    <cellStyle name="Style 1 2 2" xfId="778"/>
    <cellStyle name="Style 1 2_1-1" xfId="779"/>
    <cellStyle name="Style 1 3" xfId="780"/>
    <cellStyle name="Style 1_10-2 " xfId="781"/>
    <cellStyle name="Style 2" xfId="782"/>
    <cellStyle name="Style 2 2" xfId="783"/>
    <cellStyle name="Style 2_1-15" xfId="784"/>
    <cellStyle name="Style 3" xfId="785"/>
    <cellStyle name="Stokā" xfId="786"/>
    <cellStyle name="SUMMARY" xfId="787"/>
    <cellStyle name="TAM" xfId="788"/>
    <cellStyle name="tāme Nr.3" xfId="789"/>
    <cellStyle name="Title" xfId="790"/>
    <cellStyle name="Title 2" xfId="791"/>
    <cellStyle name="Title 3" xfId="792"/>
    <cellStyle name="Total" xfId="793"/>
    <cellStyle name="Total 2" xfId="794"/>
    <cellStyle name="Total 3" xfId="795"/>
    <cellStyle name="Unit" xfId="796"/>
    <cellStyle name="Väljund" xfId="797"/>
    <cellStyle name="Valūta 2" xfId="798"/>
    <cellStyle name="Valūta 3" xfId="799"/>
    <cellStyle name="Valūta 4" xfId="800"/>
    <cellStyle name="Valūta 5" xfId="801"/>
    <cellStyle name="Virsraksts 1" xfId="802"/>
    <cellStyle name="Virsraksts 2" xfId="803"/>
    <cellStyle name="Virsraksts 3" xfId="804"/>
    <cellStyle name="Virsraksts 4" xfId="805"/>
    <cellStyle name="Währung [0]_Compiling Utility Macros" xfId="806"/>
    <cellStyle name="Währung_Compiling Utility Macros" xfId="807"/>
    <cellStyle name="Warning Text" xfId="808"/>
    <cellStyle name="Warning Text 2" xfId="809"/>
    <cellStyle name="Warning Text 3" xfId="810"/>
    <cellStyle name="Акцент1" xfId="811"/>
    <cellStyle name="Акцент2" xfId="812"/>
    <cellStyle name="Акцент3" xfId="813"/>
    <cellStyle name="Акцент4" xfId="814"/>
    <cellStyle name="Акцент5" xfId="815"/>
    <cellStyle name="Акцент6" xfId="816"/>
    <cellStyle name="Ввод " xfId="817"/>
    <cellStyle name="Вывод" xfId="818"/>
    <cellStyle name="Вычисление" xfId="819"/>
    <cellStyle name="Гиперссылка 2" xfId="820"/>
    <cellStyle name="Денежный 2" xfId="821"/>
    <cellStyle name="Денежный_TuD tikls 1" xfId="822"/>
    <cellStyle name="Заголовок 1" xfId="823"/>
    <cellStyle name="Заголовок 2" xfId="824"/>
    <cellStyle name="Заголовок 3" xfId="825"/>
    <cellStyle name="Заголовок 4" xfId="826"/>
    <cellStyle name="Итог" xfId="827"/>
    <cellStyle name="Контрольная ячейка" xfId="828"/>
    <cellStyle name="Название" xfId="829"/>
    <cellStyle name="Нейтральный" xfId="830"/>
    <cellStyle name="Нейтральный 3" xfId="831"/>
    <cellStyle name="Нейтральный 3 2" xfId="832"/>
    <cellStyle name="Нейтральный_1-8" xfId="833"/>
    <cellStyle name="Обычный 13" xfId="834"/>
    <cellStyle name="Обычный 2" xfId="835"/>
    <cellStyle name="Обычный 2 2" xfId="836"/>
    <cellStyle name="Обычный 2_1-1" xfId="837"/>
    <cellStyle name="Обычный 3" xfId="838"/>
    <cellStyle name="Обычный 3 2" xfId="839"/>
    <cellStyle name="Обычный_1-4" xfId="840"/>
    <cellStyle name="Плохой" xfId="841"/>
    <cellStyle name="Пояснение" xfId="842"/>
    <cellStyle name="Примечание" xfId="843"/>
    <cellStyle name="Процентный_Tame BS AUE" xfId="844"/>
    <cellStyle name="Связанная ячейка" xfId="845"/>
    <cellStyle name="Стиль 1" xfId="846"/>
    <cellStyle name="Стиль 1 2" xfId="847"/>
    <cellStyle name="Стиль 2" xfId="848"/>
    <cellStyle name="Таблица_текст" xfId="849"/>
    <cellStyle name="Текст предупреждения" xfId="850"/>
    <cellStyle name="Финансовый 2" xfId="851"/>
    <cellStyle name="Финансовый_Gulbene siltinashana kor" xfId="852"/>
    <cellStyle name="Хороший" xfId="853"/>
    <cellStyle name="Шапка таблицы" xfId="8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="110" zoomScaleNormal="110" zoomScaleSheetLayoutView="100" zoomScalePageLayoutView="0" workbookViewId="0" topLeftCell="A13">
      <selection activeCell="C23" sqref="C23"/>
    </sheetView>
  </sheetViews>
  <sheetFormatPr defaultColWidth="9.140625" defaultRowHeight="12.75"/>
  <cols>
    <col min="1" max="1" width="9.57421875" style="54" customWidth="1"/>
    <col min="2" max="2" width="58.421875" style="54" customWidth="1"/>
    <col min="3" max="3" width="23.28125" style="54" customWidth="1"/>
    <col min="4" max="4" width="14.7109375" style="54" customWidth="1"/>
    <col min="5" max="16384" width="9.140625" style="54" customWidth="1"/>
  </cols>
  <sheetData>
    <row r="1" ht="18">
      <c r="C1" s="49"/>
    </row>
    <row r="2" ht="13.5">
      <c r="C2" s="94" t="s">
        <v>13</v>
      </c>
    </row>
    <row r="3" ht="12.75">
      <c r="C3" s="60"/>
    </row>
    <row r="4" ht="12.75">
      <c r="C4" s="95" t="s">
        <v>14</v>
      </c>
    </row>
    <row r="5" ht="15">
      <c r="C5" s="96" t="s">
        <v>15</v>
      </c>
    </row>
    <row r="6" ht="12.75">
      <c r="C6" s="60"/>
    </row>
    <row r="7" ht="13.5">
      <c r="C7" s="97" t="s">
        <v>16</v>
      </c>
    </row>
    <row r="8" ht="12.75">
      <c r="C8" s="63"/>
    </row>
    <row r="9" ht="13.5">
      <c r="C9" s="97" t="s">
        <v>17</v>
      </c>
    </row>
    <row r="10" ht="18">
      <c r="C10" s="49"/>
    </row>
    <row r="11" ht="18">
      <c r="C11" s="49"/>
    </row>
    <row r="12" spans="1:3" s="48" customFormat="1" ht="20.25">
      <c r="A12" s="165" t="s">
        <v>45</v>
      </c>
      <c r="B12" s="165"/>
      <c r="C12" s="165"/>
    </row>
    <row r="13" spans="1:3" s="48" customFormat="1" ht="18">
      <c r="A13" s="166"/>
      <c r="B13" s="166"/>
      <c r="C13" s="166"/>
    </row>
    <row r="14" spans="1:3" s="48" customFormat="1" ht="12.75" customHeight="1">
      <c r="A14" s="41" t="s">
        <v>88</v>
      </c>
      <c r="B14" s="68"/>
      <c r="C14" s="49"/>
    </row>
    <row r="15" spans="1:3" s="48" customFormat="1" ht="12.75" customHeight="1">
      <c r="A15" s="41" t="s">
        <v>89</v>
      </c>
      <c r="B15" s="67"/>
      <c r="C15" s="49"/>
    </row>
    <row r="16" spans="1:3" s="48" customFormat="1" ht="12.75" customHeight="1">
      <c r="A16" s="41" t="s">
        <v>87</v>
      </c>
      <c r="B16" s="67"/>
      <c r="C16" s="49"/>
    </row>
    <row r="17" spans="1:3" s="48" customFormat="1" ht="12.75" customHeight="1">
      <c r="A17" s="46"/>
      <c r="B17" s="69"/>
      <c r="C17" s="49"/>
    </row>
    <row r="18" spans="1:7" ht="12.75" customHeight="1">
      <c r="A18" s="47"/>
      <c r="B18" s="69"/>
      <c r="C18" s="50"/>
      <c r="D18" s="51"/>
      <c r="E18" s="50"/>
      <c r="F18" s="52"/>
      <c r="G18" s="53"/>
    </row>
    <row r="19" spans="1:7" ht="12.75" customHeight="1">
      <c r="A19" s="47"/>
      <c r="B19" s="69"/>
      <c r="D19" s="55"/>
      <c r="F19" s="56"/>
      <c r="G19" s="57"/>
    </row>
    <row r="20" ht="12.75" customHeight="1">
      <c r="A20" s="47"/>
    </row>
    <row r="21" spans="1:3" s="48" customFormat="1" ht="12.75" customHeight="1">
      <c r="A21" s="58"/>
      <c r="C21" s="59" t="s">
        <v>61</v>
      </c>
    </row>
    <row r="22" s="60" customFormat="1" ht="12.75" customHeight="1">
      <c r="B22" s="54"/>
    </row>
    <row r="23" spans="1:3" s="48" customFormat="1" ht="12.75" customHeight="1">
      <c r="A23" s="8"/>
      <c r="C23" s="99"/>
    </row>
    <row r="24" spans="1:3" s="60" customFormat="1" ht="12.75" customHeight="1">
      <c r="A24" s="99" t="s">
        <v>22</v>
      </c>
      <c r="B24" s="99" t="s">
        <v>46</v>
      </c>
      <c r="C24" s="101">
        <v>6</v>
      </c>
    </row>
    <row r="25" spans="1:3" s="60" customFormat="1" ht="12.75" customHeight="1">
      <c r="A25" s="100">
        <v>1</v>
      </c>
      <c r="B25" s="39">
        <v>2</v>
      </c>
      <c r="C25" s="104" t="s">
        <v>21</v>
      </c>
    </row>
    <row r="26" spans="1:3" s="60" customFormat="1" ht="17.25" customHeight="1" thickBot="1">
      <c r="A26" s="102"/>
      <c r="B26" s="103"/>
      <c r="C26" s="62">
        <f>'1-1'!P80</f>
        <v>0</v>
      </c>
    </row>
    <row r="27" spans="1:3" s="63" customFormat="1" ht="40.5" customHeight="1" thickBot="1">
      <c r="A27" s="98">
        <v>1</v>
      </c>
      <c r="B27" s="105" t="s">
        <v>86</v>
      </c>
      <c r="C27" s="109">
        <f>SUM(C26:C26)</f>
        <v>0</v>
      </c>
    </row>
    <row r="28" spans="1:6" s="60" customFormat="1" ht="12.75" customHeight="1" thickBot="1">
      <c r="A28" s="107"/>
      <c r="B28" s="108" t="s">
        <v>29</v>
      </c>
      <c r="C28" s="112">
        <f>ROUND(C27*21%,2)</f>
        <v>0</v>
      </c>
      <c r="F28" s="66"/>
    </row>
    <row r="29" spans="1:3" s="60" customFormat="1" ht="12.75" customHeight="1" thickBot="1">
      <c r="A29" s="106"/>
      <c r="B29" s="110" t="s">
        <v>50</v>
      </c>
      <c r="C29" s="113">
        <f>SUM(C27:C28)</f>
        <v>0</v>
      </c>
    </row>
    <row r="30" spans="1:2" s="60" customFormat="1" ht="12.75" customHeight="1">
      <c r="A30" s="64"/>
      <c r="B30" s="65" t="s">
        <v>19</v>
      </c>
    </row>
    <row r="31" s="60" customFormat="1" ht="12.75" customHeight="1">
      <c r="B31" s="54"/>
    </row>
    <row r="32" s="60" customFormat="1" ht="12.75" customHeight="1">
      <c r="B32" s="54"/>
    </row>
    <row r="33" spans="2:3" s="60" customFormat="1" ht="12.75" customHeight="1">
      <c r="B33" s="54"/>
      <c r="C33" s="8" t="s">
        <v>51</v>
      </c>
    </row>
    <row r="34" spans="1:3" s="60" customFormat="1" ht="12.75" customHeight="1">
      <c r="A34" s="43" t="s">
        <v>44</v>
      </c>
      <c r="B34" s="54"/>
      <c r="C34" s="8" t="s">
        <v>47</v>
      </c>
    </row>
    <row r="35" spans="1:3" s="60" customFormat="1" ht="12.75" customHeight="1">
      <c r="A35" s="12"/>
      <c r="B35" s="54"/>
      <c r="C35" s="8"/>
    </row>
    <row r="36" spans="1:3" ht="26.25" customHeight="1">
      <c r="A36" s="12"/>
      <c r="C36" s="8"/>
    </row>
    <row r="37" ht="12.75" customHeight="1">
      <c r="A37" s="12"/>
    </row>
    <row r="38" spans="1:3" ht="12.75" customHeight="1">
      <c r="A38" s="12"/>
      <c r="C38" s="8"/>
    </row>
    <row r="39" spans="1:3" ht="12.75" customHeight="1">
      <c r="A39" s="12"/>
      <c r="C39" s="8"/>
    </row>
    <row r="40" spans="1:3" ht="12.75" customHeight="1">
      <c r="A40" s="12"/>
      <c r="C40" s="8"/>
    </row>
    <row r="41" ht="12.75" customHeight="1">
      <c r="A41" s="12"/>
    </row>
    <row r="42" ht="12.75" customHeight="1"/>
  </sheetData>
  <sheetProtection/>
  <mergeCells count="2">
    <mergeCell ref="A12:C12"/>
    <mergeCell ref="A13:C13"/>
  </mergeCells>
  <printOptions/>
  <pageMargins left="0.78" right="0.7480314960629921" top="0.5118110236220472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Q528"/>
  <sheetViews>
    <sheetView zoomScaleSheetLayoutView="130" zoomScalePageLayoutView="0" workbookViewId="0" topLeftCell="A70">
      <selection activeCell="O86" sqref="O86"/>
    </sheetView>
  </sheetViews>
  <sheetFormatPr defaultColWidth="9.140625" defaultRowHeight="12.75" outlineLevelCol="2"/>
  <cols>
    <col min="1" max="1" width="4.57421875" style="34" customWidth="1"/>
    <col min="2" max="2" width="4.00390625" style="1" customWidth="1"/>
    <col min="3" max="3" width="34.8515625" style="1" customWidth="1"/>
    <col min="4" max="4" width="6.421875" style="1" customWidth="1"/>
    <col min="5" max="5" width="7.28125" style="1" customWidth="1"/>
    <col min="6" max="6" width="8.421875" style="1" customWidth="1" outlineLevel="2"/>
    <col min="7" max="7" width="8.140625" style="19" customWidth="1" outlineLevel="2"/>
    <col min="8" max="8" width="8.421875" style="1" customWidth="1" outlineLevel="1"/>
    <col min="9" max="10" width="8.421875" style="147" customWidth="1" outlineLevel="1"/>
    <col min="11" max="11" width="8.421875" style="1" customWidth="1"/>
    <col min="12" max="12" width="8.57421875" style="19" customWidth="1" outlineLevel="2"/>
    <col min="13" max="15" width="8.57421875" style="1" customWidth="1" outlineLevel="1"/>
    <col min="16" max="16" width="8.57421875" style="1" customWidth="1"/>
    <col min="17" max="17" width="5.00390625" style="1" customWidth="1"/>
    <col min="18" max="16384" width="9.140625" style="1" customWidth="1"/>
  </cols>
  <sheetData>
    <row r="1" spans="1:17" ht="20.25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  <c r="Q1" s="14"/>
    </row>
    <row r="2" spans="1:16" ht="20.25">
      <c r="A2" s="186" t="s">
        <v>125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3" ht="12.75">
      <c r="A3" s="41" t="s">
        <v>88</v>
      </c>
      <c r="C3" s="41"/>
    </row>
    <row r="4" spans="1:12" ht="12.75">
      <c r="A4" s="41" t="s">
        <v>89</v>
      </c>
      <c r="B4" s="142"/>
      <c r="C4" s="41"/>
      <c r="D4" s="142"/>
      <c r="E4" s="40"/>
      <c r="F4" s="40"/>
      <c r="G4" s="40"/>
      <c r="H4" s="40"/>
      <c r="I4" s="148"/>
      <c r="L4" s="1"/>
    </row>
    <row r="5" spans="1:10" s="8" customFormat="1" ht="12.75" customHeight="1">
      <c r="A5" s="41" t="s">
        <v>87</v>
      </c>
      <c r="C5" s="41"/>
      <c r="I5" s="149"/>
      <c r="J5" s="149"/>
    </row>
    <row r="6" spans="1:10" s="8" customFormat="1" ht="12.75" customHeight="1">
      <c r="A6" s="41" t="s">
        <v>69</v>
      </c>
      <c r="C6" s="41"/>
      <c r="I6" s="149"/>
      <c r="J6" s="149"/>
    </row>
    <row r="7" spans="1:3" ht="12.75" customHeight="1">
      <c r="A7" s="41"/>
      <c r="C7" s="41"/>
    </row>
    <row r="8" spans="1:16" ht="12.75">
      <c r="A8" s="29"/>
      <c r="C8" s="2"/>
      <c r="N8" s="3" t="s">
        <v>27</v>
      </c>
      <c r="O8" s="70"/>
      <c r="P8" s="71"/>
    </row>
    <row r="9" spans="1:16" ht="12.75" customHeight="1">
      <c r="A9" s="28"/>
      <c r="B9" s="72"/>
      <c r="C9" s="72"/>
      <c r="D9" s="72"/>
      <c r="E9" s="72"/>
      <c r="F9" s="72"/>
      <c r="G9" s="73"/>
      <c r="H9" s="72"/>
      <c r="I9" s="150"/>
      <c r="J9" s="150"/>
      <c r="K9" s="72"/>
      <c r="L9" s="73"/>
      <c r="M9" s="12"/>
      <c r="N9" s="18"/>
      <c r="P9" s="111"/>
    </row>
    <row r="10" spans="1:16" ht="17.25" customHeight="1">
      <c r="A10" s="188" t="s">
        <v>22</v>
      </c>
      <c r="B10" s="167" t="s">
        <v>48</v>
      </c>
      <c r="C10" s="190" t="s">
        <v>23</v>
      </c>
      <c r="D10" s="167" t="s">
        <v>24</v>
      </c>
      <c r="E10" s="167" t="s">
        <v>25</v>
      </c>
      <c r="F10" s="180" t="s">
        <v>26</v>
      </c>
      <c r="G10" s="181"/>
      <c r="H10" s="181"/>
      <c r="I10" s="181"/>
      <c r="J10" s="181"/>
      <c r="K10" s="182"/>
      <c r="L10" s="183" t="s">
        <v>54</v>
      </c>
      <c r="M10" s="184"/>
      <c r="N10" s="184"/>
      <c r="O10" s="184"/>
      <c r="P10" s="185"/>
    </row>
    <row r="11" spans="1:16" ht="72.75" customHeight="1">
      <c r="A11" s="189"/>
      <c r="B11" s="168"/>
      <c r="C11" s="191"/>
      <c r="D11" s="168"/>
      <c r="E11" s="168"/>
      <c r="F11" s="5" t="s">
        <v>20</v>
      </c>
      <c r="G11" s="163" t="s">
        <v>55</v>
      </c>
      <c r="H11" s="6" t="s">
        <v>56</v>
      </c>
      <c r="I11" s="151" t="s">
        <v>57</v>
      </c>
      <c r="J11" s="151" t="s">
        <v>58</v>
      </c>
      <c r="K11" s="6" t="s">
        <v>59</v>
      </c>
      <c r="L11" s="164" t="s">
        <v>28</v>
      </c>
      <c r="M11" s="6" t="s">
        <v>56</v>
      </c>
      <c r="N11" s="4" t="s">
        <v>57</v>
      </c>
      <c r="O11" s="4" t="s">
        <v>58</v>
      </c>
      <c r="P11" s="10" t="s">
        <v>60</v>
      </c>
    </row>
    <row r="12" spans="1:16" ht="12.75">
      <c r="A12" s="31">
        <v>1</v>
      </c>
      <c r="B12" s="31" t="s">
        <v>49</v>
      </c>
      <c r="C12" s="31" t="s">
        <v>30</v>
      </c>
      <c r="D12" s="31" t="s">
        <v>31</v>
      </c>
      <c r="E12" s="31" t="s">
        <v>32</v>
      </c>
      <c r="F12" s="31" t="s">
        <v>33</v>
      </c>
      <c r="G12" s="31" t="s">
        <v>34</v>
      </c>
      <c r="H12" s="31" t="s">
        <v>35</v>
      </c>
      <c r="I12" s="152" t="s">
        <v>36</v>
      </c>
      <c r="J12" s="152" t="s">
        <v>37</v>
      </c>
      <c r="K12" s="31" t="s">
        <v>38</v>
      </c>
      <c r="L12" s="31" t="s">
        <v>39</v>
      </c>
      <c r="M12" s="31" t="s">
        <v>40</v>
      </c>
      <c r="N12" s="31" t="s">
        <v>41</v>
      </c>
      <c r="O12" s="31" t="s">
        <v>42</v>
      </c>
      <c r="P12" s="31" t="s">
        <v>43</v>
      </c>
    </row>
    <row r="13" spans="1:16" ht="6" customHeight="1">
      <c r="A13" s="32"/>
      <c r="B13" s="75"/>
      <c r="C13" s="75"/>
      <c r="D13" s="75"/>
      <c r="E13" s="75"/>
      <c r="F13" s="76"/>
      <c r="G13" s="77"/>
      <c r="H13" s="76"/>
      <c r="I13" s="153"/>
      <c r="J13" s="153"/>
      <c r="K13" s="76"/>
      <c r="L13" s="77"/>
      <c r="M13" s="76"/>
      <c r="N13" s="76"/>
      <c r="O13" s="78"/>
      <c r="P13" s="79"/>
    </row>
    <row r="14" spans="1:16" s="8" customFormat="1" ht="12.75">
      <c r="A14" s="80"/>
      <c r="B14" s="74"/>
      <c r="C14" s="81" t="s">
        <v>62</v>
      </c>
      <c r="D14" s="74"/>
      <c r="E14" s="74"/>
      <c r="F14" s="15">
        <v>0</v>
      </c>
      <c r="G14" s="20"/>
      <c r="H14" s="14"/>
      <c r="I14" s="134"/>
      <c r="J14" s="134"/>
      <c r="K14" s="7"/>
      <c r="L14" s="22"/>
      <c r="M14" s="7"/>
      <c r="N14" s="7"/>
      <c r="O14" s="9"/>
      <c r="P14" s="11"/>
    </row>
    <row r="15" spans="1:17" s="8" customFormat="1" ht="12.75">
      <c r="A15" s="61">
        <v>1</v>
      </c>
      <c r="B15" s="82"/>
      <c r="C15" s="114" t="s">
        <v>10</v>
      </c>
      <c r="D15" s="115" t="s">
        <v>11</v>
      </c>
      <c r="E15" s="116">
        <v>165</v>
      </c>
      <c r="F15" s="15"/>
      <c r="G15" s="20"/>
      <c r="H15" s="14"/>
      <c r="I15" s="134"/>
      <c r="J15" s="134"/>
      <c r="K15" s="7"/>
      <c r="L15" s="22"/>
      <c r="M15" s="7"/>
      <c r="N15" s="7"/>
      <c r="O15" s="9"/>
      <c r="P15" s="11"/>
      <c r="Q15" s="44"/>
    </row>
    <row r="16" spans="1:17" s="8" customFormat="1" ht="12.75" customHeight="1">
      <c r="A16" s="61">
        <v>2</v>
      </c>
      <c r="B16" s="85"/>
      <c r="C16" s="117" t="s">
        <v>95</v>
      </c>
      <c r="D16" s="115" t="s">
        <v>9</v>
      </c>
      <c r="E16" s="116">
        <v>1</v>
      </c>
      <c r="F16" s="15">
        <v>0</v>
      </c>
      <c r="G16" s="20"/>
      <c r="H16" s="14"/>
      <c r="I16" s="134"/>
      <c r="J16" s="134"/>
      <c r="K16" s="7"/>
      <c r="L16" s="22"/>
      <c r="M16" s="7"/>
      <c r="N16" s="7"/>
      <c r="O16" s="9"/>
      <c r="P16" s="11"/>
      <c r="Q16" s="44"/>
    </row>
    <row r="17" spans="1:17" s="8" customFormat="1" ht="12.75" customHeight="1">
      <c r="A17" s="61">
        <v>3</v>
      </c>
      <c r="B17" s="85"/>
      <c r="C17" s="117" t="s">
        <v>90</v>
      </c>
      <c r="D17" s="115" t="s">
        <v>66</v>
      </c>
      <c r="E17" s="116">
        <v>2</v>
      </c>
      <c r="F17" s="15">
        <v>0</v>
      </c>
      <c r="G17" s="20"/>
      <c r="H17" s="14"/>
      <c r="I17" s="134"/>
      <c r="J17" s="134"/>
      <c r="K17" s="7"/>
      <c r="L17" s="22"/>
      <c r="M17" s="7"/>
      <c r="N17" s="7"/>
      <c r="O17" s="9"/>
      <c r="P17" s="11"/>
      <c r="Q17" s="44"/>
    </row>
    <row r="18" spans="1:17" s="8" customFormat="1" ht="25.5">
      <c r="A18" s="61">
        <v>4</v>
      </c>
      <c r="B18" s="85"/>
      <c r="C18" s="89" t="s">
        <v>70</v>
      </c>
      <c r="D18" s="86" t="s">
        <v>64</v>
      </c>
      <c r="E18" s="116">
        <v>1</v>
      </c>
      <c r="F18" s="15"/>
      <c r="G18" s="20"/>
      <c r="H18" s="14"/>
      <c r="I18" s="134"/>
      <c r="J18" s="134"/>
      <c r="K18" s="7"/>
      <c r="L18" s="22"/>
      <c r="M18" s="7"/>
      <c r="N18" s="7"/>
      <c r="O18" s="9"/>
      <c r="P18" s="11"/>
      <c r="Q18" s="44"/>
    </row>
    <row r="19" spans="1:17" s="8" customFormat="1" ht="38.25">
      <c r="A19" s="61">
        <v>5</v>
      </c>
      <c r="B19" s="85"/>
      <c r="C19" s="89" t="s">
        <v>73</v>
      </c>
      <c r="D19" s="118" t="s">
        <v>1</v>
      </c>
      <c r="E19" s="84">
        <v>330</v>
      </c>
      <c r="F19" s="15">
        <v>0.07</v>
      </c>
      <c r="G19" s="20"/>
      <c r="H19" s="14"/>
      <c r="I19" s="134"/>
      <c r="J19" s="134"/>
      <c r="K19" s="7"/>
      <c r="L19" s="22"/>
      <c r="M19" s="7"/>
      <c r="N19" s="7"/>
      <c r="O19" s="9"/>
      <c r="P19" s="11"/>
      <c r="Q19" s="44"/>
    </row>
    <row r="20" spans="1:17" s="8" customFormat="1" ht="25.5">
      <c r="A20" s="61">
        <v>6</v>
      </c>
      <c r="B20" s="85"/>
      <c r="C20" s="114" t="s">
        <v>6</v>
      </c>
      <c r="D20" s="116" t="s">
        <v>65</v>
      </c>
      <c r="E20" s="116">
        <v>1</v>
      </c>
      <c r="F20" s="15">
        <v>3.5</v>
      </c>
      <c r="G20" s="20"/>
      <c r="H20" s="14"/>
      <c r="I20" s="134"/>
      <c r="J20" s="134"/>
      <c r="K20" s="7"/>
      <c r="L20" s="22"/>
      <c r="M20" s="7"/>
      <c r="N20" s="7"/>
      <c r="O20" s="9"/>
      <c r="P20" s="11"/>
      <c r="Q20" s="44"/>
    </row>
    <row r="21" spans="1:17" s="8" customFormat="1" ht="25.5">
      <c r="A21" s="61">
        <v>7</v>
      </c>
      <c r="B21" s="85"/>
      <c r="C21" s="117" t="s">
        <v>97</v>
      </c>
      <c r="D21" s="115" t="s">
        <v>9</v>
      </c>
      <c r="E21" s="116">
        <v>1</v>
      </c>
      <c r="F21" s="15">
        <v>0</v>
      </c>
      <c r="G21" s="20"/>
      <c r="H21" s="14"/>
      <c r="I21" s="134"/>
      <c r="J21" s="134"/>
      <c r="K21" s="7"/>
      <c r="L21" s="22"/>
      <c r="M21" s="7"/>
      <c r="N21" s="7"/>
      <c r="O21" s="9"/>
      <c r="P21" s="11"/>
      <c r="Q21" s="44"/>
    </row>
    <row r="22" spans="1:17" s="8" customFormat="1" ht="12.75" customHeight="1">
      <c r="A22" s="61">
        <v>8</v>
      </c>
      <c r="B22" s="85"/>
      <c r="C22" s="117" t="s">
        <v>91</v>
      </c>
      <c r="D22" s="115" t="s">
        <v>66</v>
      </c>
      <c r="E22" s="116">
        <v>2</v>
      </c>
      <c r="F22" s="15">
        <v>0</v>
      </c>
      <c r="G22" s="20"/>
      <c r="H22" s="14"/>
      <c r="I22" s="134"/>
      <c r="J22" s="134"/>
      <c r="K22" s="7"/>
      <c r="L22" s="22"/>
      <c r="M22" s="7"/>
      <c r="N22" s="7"/>
      <c r="O22" s="9"/>
      <c r="P22" s="11"/>
      <c r="Q22" s="44"/>
    </row>
    <row r="23" spans="1:17" s="8" customFormat="1" ht="25.5">
      <c r="A23" s="61">
        <v>9</v>
      </c>
      <c r="B23" s="85"/>
      <c r="C23" s="114" t="s">
        <v>7</v>
      </c>
      <c r="D23" s="116" t="s">
        <v>65</v>
      </c>
      <c r="E23" s="116">
        <v>1</v>
      </c>
      <c r="F23" s="15">
        <v>3.5</v>
      </c>
      <c r="G23" s="20"/>
      <c r="H23" s="14"/>
      <c r="I23" s="134"/>
      <c r="J23" s="134"/>
      <c r="K23" s="7"/>
      <c r="L23" s="22"/>
      <c r="M23" s="7"/>
      <c r="N23" s="7"/>
      <c r="O23" s="9"/>
      <c r="P23" s="11"/>
      <c r="Q23" s="44"/>
    </row>
    <row r="24" spans="1:17" s="8" customFormat="1" ht="25.5">
      <c r="A24" s="61">
        <v>10</v>
      </c>
      <c r="B24" s="85"/>
      <c r="C24" s="117" t="s">
        <v>96</v>
      </c>
      <c r="D24" s="116" t="s">
        <v>9</v>
      </c>
      <c r="E24" s="116">
        <v>1</v>
      </c>
      <c r="F24" s="15">
        <v>0</v>
      </c>
      <c r="G24" s="20"/>
      <c r="H24" s="14"/>
      <c r="I24" s="134"/>
      <c r="J24" s="134"/>
      <c r="K24" s="7"/>
      <c r="L24" s="22"/>
      <c r="M24" s="7"/>
      <c r="N24" s="7"/>
      <c r="O24" s="9"/>
      <c r="P24" s="11"/>
      <c r="Q24" s="44"/>
    </row>
    <row r="25" spans="1:17" s="8" customFormat="1" ht="12.75" customHeight="1">
      <c r="A25" s="61">
        <v>11</v>
      </c>
      <c r="B25" s="85"/>
      <c r="C25" s="117" t="s">
        <v>91</v>
      </c>
      <c r="D25" s="115" t="s">
        <v>66</v>
      </c>
      <c r="E25" s="116">
        <v>2</v>
      </c>
      <c r="F25" s="15">
        <v>0</v>
      </c>
      <c r="G25" s="20"/>
      <c r="H25" s="14"/>
      <c r="I25" s="134"/>
      <c r="J25" s="134"/>
      <c r="K25" s="7"/>
      <c r="L25" s="22"/>
      <c r="M25" s="7"/>
      <c r="N25" s="7"/>
      <c r="O25" s="9"/>
      <c r="P25" s="11"/>
      <c r="Q25" s="44"/>
    </row>
    <row r="26" spans="1:17" s="8" customFormat="1" ht="25.5">
      <c r="A26" s="61">
        <v>12</v>
      </c>
      <c r="B26" s="85"/>
      <c r="C26" s="114" t="s">
        <v>12</v>
      </c>
      <c r="D26" s="116" t="s">
        <v>65</v>
      </c>
      <c r="E26" s="116">
        <v>1</v>
      </c>
      <c r="F26" s="15">
        <v>1</v>
      </c>
      <c r="G26" s="20"/>
      <c r="H26" s="14"/>
      <c r="I26" s="134"/>
      <c r="J26" s="134"/>
      <c r="K26" s="7"/>
      <c r="L26" s="22"/>
      <c r="M26" s="7"/>
      <c r="N26" s="7"/>
      <c r="O26" s="9"/>
      <c r="P26" s="11"/>
      <c r="Q26" s="44"/>
    </row>
    <row r="27" spans="1:17" s="8" customFormat="1" ht="25.5">
      <c r="A27" s="61">
        <v>13</v>
      </c>
      <c r="B27" s="85"/>
      <c r="C27" s="117" t="s">
        <v>92</v>
      </c>
      <c r="D27" s="116" t="s">
        <v>9</v>
      </c>
      <c r="E27" s="116">
        <v>1</v>
      </c>
      <c r="F27" s="15">
        <v>0</v>
      </c>
      <c r="G27" s="20"/>
      <c r="H27" s="14"/>
      <c r="I27" s="134"/>
      <c r="J27" s="134"/>
      <c r="K27" s="7"/>
      <c r="L27" s="22"/>
      <c r="M27" s="7"/>
      <c r="N27" s="7"/>
      <c r="O27" s="9"/>
      <c r="P27" s="11"/>
      <c r="Q27" s="44"/>
    </row>
    <row r="28" spans="1:17" s="8" customFormat="1" ht="12.75">
      <c r="A28" s="61">
        <v>14</v>
      </c>
      <c r="B28" s="85"/>
      <c r="C28" s="114" t="s">
        <v>5</v>
      </c>
      <c r="D28" s="116" t="s">
        <v>65</v>
      </c>
      <c r="E28" s="116">
        <v>1</v>
      </c>
      <c r="F28" s="15">
        <v>2</v>
      </c>
      <c r="G28" s="20"/>
      <c r="H28" s="14"/>
      <c r="I28" s="134"/>
      <c r="J28" s="134"/>
      <c r="K28" s="7"/>
      <c r="L28" s="22"/>
      <c r="M28" s="7"/>
      <c r="N28" s="7"/>
      <c r="O28" s="9"/>
      <c r="P28" s="11"/>
      <c r="Q28" s="44"/>
    </row>
    <row r="29" spans="1:17" s="8" customFormat="1" ht="12.75">
      <c r="A29" s="61">
        <v>15</v>
      </c>
      <c r="B29" s="85"/>
      <c r="C29" s="117" t="s">
        <v>93</v>
      </c>
      <c r="D29" s="116" t="s">
        <v>9</v>
      </c>
      <c r="E29" s="116">
        <v>1</v>
      </c>
      <c r="F29" s="15">
        <v>0</v>
      </c>
      <c r="G29" s="20"/>
      <c r="H29" s="14"/>
      <c r="I29" s="134"/>
      <c r="J29" s="134"/>
      <c r="K29" s="7"/>
      <c r="L29" s="22"/>
      <c r="M29" s="7"/>
      <c r="N29" s="7"/>
      <c r="O29" s="9"/>
      <c r="P29" s="11"/>
      <c r="Q29" s="44"/>
    </row>
    <row r="30" spans="1:17" s="8" customFormat="1" ht="12.75" customHeight="1">
      <c r="A30" s="61">
        <v>16</v>
      </c>
      <c r="B30" s="85"/>
      <c r="C30" s="117" t="s">
        <v>91</v>
      </c>
      <c r="D30" s="115" t="s">
        <v>66</v>
      </c>
      <c r="E30" s="116">
        <v>2</v>
      </c>
      <c r="F30" s="15">
        <v>0</v>
      </c>
      <c r="G30" s="20"/>
      <c r="H30" s="14"/>
      <c r="I30" s="134"/>
      <c r="J30" s="134"/>
      <c r="K30" s="7"/>
      <c r="L30" s="22"/>
      <c r="M30" s="7"/>
      <c r="N30" s="7"/>
      <c r="O30" s="9"/>
      <c r="P30" s="11"/>
      <c r="Q30" s="44"/>
    </row>
    <row r="31" spans="1:17" s="8" customFormat="1" ht="12.75">
      <c r="A31" s="61">
        <v>17</v>
      </c>
      <c r="B31" s="85"/>
      <c r="C31" s="114" t="s">
        <v>8</v>
      </c>
      <c r="D31" s="116" t="s">
        <v>9</v>
      </c>
      <c r="E31" s="116">
        <v>10</v>
      </c>
      <c r="F31" s="15">
        <v>0.15</v>
      </c>
      <c r="G31" s="20"/>
      <c r="H31" s="14"/>
      <c r="I31" s="134"/>
      <c r="J31" s="134"/>
      <c r="K31" s="7"/>
      <c r="L31" s="22"/>
      <c r="M31" s="7"/>
      <c r="N31" s="7"/>
      <c r="O31" s="9"/>
      <c r="P31" s="11"/>
      <c r="Q31" s="44"/>
    </row>
    <row r="32" spans="1:17" s="8" customFormat="1" ht="12.75">
      <c r="A32" s="61">
        <v>18</v>
      </c>
      <c r="B32" s="85"/>
      <c r="C32" s="114" t="s">
        <v>71</v>
      </c>
      <c r="D32" s="116" t="s">
        <v>9</v>
      </c>
      <c r="E32" s="116">
        <v>1</v>
      </c>
      <c r="F32" s="15">
        <v>2</v>
      </c>
      <c r="G32" s="20"/>
      <c r="H32" s="14"/>
      <c r="I32" s="134"/>
      <c r="J32" s="134"/>
      <c r="K32" s="7"/>
      <c r="L32" s="22"/>
      <c r="M32" s="7"/>
      <c r="N32" s="7"/>
      <c r="O32" s="9"/>
      <c r="P32" s="11"/>
      <c r="Q32" s="44"/>
    </row>
    <row r="33" spans="1:17" s="8" customFormat="1" ht="38.25">
      <c r="A33" s="61">
        <v>19</v>
      </c>
      <c r="B33" s="85"/>
      <c r="C33" s="114" t="s">
        <v>75</v>
      </c>
      <c r="D33" s="116" t="s">
        <v>9</v>
      </c>
      <c r="E33" s="116">
        <v>1</v>
      </c>
      <c r="F33" s="15">
        <v>8.5</v>
      </c>
      <c r="G33" s="20"/>
      <c r="H33" s="14"/>
      <c r="I33" s="134"/>
      <c r="J33" s="134"/>
      <c r="K33" s="7"/>
      <c r="L33" s="22"/>
      <c r="M33" s="7"/>
      <c r="N33" s="7"/>
      <c r="O33" s="9"/>
      <c r="P33" s="11"/>
      <c r="Q33" s="44"/>
    </row>
    <row r="34" spans="1:17" s="8" customFormat="1" ht="38.25">
      <c r="A34" s="61">
        <v>20</v>
      </c>
      <c r="B34" s="85"/>
      <c r="C34" s="117" t="s">
        <v>72</v>
      </c>
      <c r="D34" s="116" t="s">
        <v>9</v>
      </c>
      <c r="E34" s="116">
        <v>1</v>
      </c>
      <c r="F34" s="15">
        <v>42.5</v>
      </c>
      <c r="G34" s="20"/>
      <c r="H34" s="14"/>
      <c r="I34" s="134"/>
      <c r="J34" s="134"/>
      <c r="K34" s="7"/>
      <c r="L34" s="22"/>
      <c r="M34" s="7"/>
      <c r="N34" s="7"/>
      <c r="O34" s="9"/>
      <c r="P34" s="11"/>
      <c r="Q34" s="44"/>
    </row>
    <row r="35" spans="1:17" s="8" customFormat="1" ht="12" customHeight="1">
      <c r="A35" s="61">
        <v>21</v>
      </c>
      <c r="B35" s="85"/>
      <c r="C35" s="117" t="s">
        <v>4</v>
      </c>
      <c r="D35" s="116" t="s">
        <v>9</v>
      </c>
      <c r="E35" s="116">
        <v>1</v>
      </c>
      <c r="F35" s="15">
        <v>0</v>
      </c>
      <c r="G35" s="20"/>
      <c r="H35" s="14"/>
      <c r="I35" s="134"/>
      <c r="J35" s="134"/>
      <c r="K35" s="7"/>
      <c r="L35" s="22"/>
      <c r="M35" s="7"/>
      <c r="N35" s="7"/>
      <c r="O35" s="9"/>
      <c r="P35" s="11"/>
      <c r="Q35" s="44"/>
    </row>
    <row r="36" spans="1:17" s="8" customFormat="1" ht="12.75">
      <c r="A36" s="61">
        <v>22</v>
      </c>
      <c r="B36" s="85"/>
      <c r="C36" s="117" t="s">
        <v>3</v>
      </c>
      <c r="D36" s="116" t="s">
        <v>98</v>
      </c>
      <c r="E36" s="127">
        <v>744</v>
      </c>
      <c r="F36" s="15">
        <v>1</v>
      </c>
      <c r="G36" s="20"/>
      <c r="H36" s="14"/>
      <c r="I36" s="134"/>
      <c r="J36" s="134"/>
      <c r="K36" s="7"/>
      <c r="L36" s="22"/>
      <c r="M36" s="7"/>
      <c r="N36" s="7"/>
      <c r="O36" s="9"/>
      <c r="P36" s="11"/>
      <c r="Q36" s="44"/>
    </row>
    <row r="37" spans="1:17" s="8" customFormat="1" ht="12.75">
      <c r="A37" s="61">
        <v>23</v>
      </c>
      <c r="B37" s="85"/>
      <c r="C37" s="114" t="s">
        <v>0</v>
      </c>
      <c r="D37" s="116" t="s">
        <v>65</v>
      </c>
      <c r="E37" s="116">
        <v>1</v>
      </c>
      <c r="F37" s="15">
        <v>2</v>
      </c>
      <c r="G37" s="20"/>
      <c r="H37" s="14"/>
      <c r="I37" s="134"/>
      <c r="J37" s="134"/>
      <c r="K37" s="7"/>
      <c r="L37" s="22"/>
      <c r="M37" s="7"/>
      <c r="N37" s="7"/>
      <c r="O37" s="9"/>
      <c r="P37" s="11"/>
      <c r="Q37" s="44"/>
    </row>
    <row r="38" spans="1:17" s="8" customFormat="1" ht="25.5">
      <c r="A38" s="61">
        <v>24</v>
      </c>
      <c r="B38" s="85"/>
      <c r="C38" s="89" t="s">
        <v>94</v>
      </c>
      <c r="D38" s="86" t="s">
        <v>74</v>
      </c>
      <c r="E38" s="116">
        <v>1</v>
      </c>
      <c r="F38" s="15">
        <v>4.25</v>
      </c>
      <c r="G38" s="20"/>
      <c r="H38" s="14"/>
      <c r="I38" s="134"/>
      <c r="J38" s="134"/>
      <c r="K38" s="7"/>
      <c r="L38" s="22"/>
      <c r="M38" s="7"/>
      <c r="N38" s="7"/>
      <c r="O38" s="9"/>
      <c r="P38" s="11"/>
      <c r="Q38" s="44"/>
    </row>
    <row r="39" spans="1:17" s="8" customFormat="1" ht="25.5">
      <c r="A39" s="61">
        <v>25</v>
      </c>
      <c r="B39" s="85"/>
      <c r="C39" s="88" t="s">
        <v>99</v>
      </c>
      <c r="D39" s="86" t="s">
        <v>74</v>
      </c>
      <c r="E39" s="116">
        <v>1</v>
      </c>
      <c r="F39" s="15">
        <v>16</v>
      </c>
      <c r="G39" s="20"/>
      <c r="H39" s="14"/>
      <c r="I39" s="134"/>
      <c r="J39" s="134"/>
      <c r="K39" s="7"/>
      <c r="L39" s="22"/>
      <c r="M39" s="7"/>
      <c r="N39" s="7"/>
      <c r="O39" s="9"/>
      <c r="P39" s="11"/>
      <c r="Q39" s="44"/>
    </row>
    <row r="40" spans="1:16" s="8" customFormat="1" ht="12.75">
      <c r="A40" s="80"/>
      <c r="B40" s="74"/>
      <c r="C40" s="81" t="s">
        <v>63</v>
      </c>
      <c r="D40" s="74"/>
      <c r="E40" s="121"/>
      <c r="F40" s="15">
        <v>0</v>
      </c>
      <c r="G40" s="20"/>
      <c r="H40" s="134"/>
      <c r="I40" s="134"/>
      <c r="J40" s="134"/>
      <c r="K40" s="134"/>
      <c r="L40" s="134"/>
      <c r="M40" s="134"/>
      <c r="N40" s="134"/>
      <c r="O40" s="134"/>
      <c r="P40" s="11"/>
    </row>
    <row r="41" spans="1:17" s="8" customFormat="1" ht="12.75">
      <c r="A41" s="141">
        <v>1</v>
      </c>
      <c r="B41" s="82"/>
      <c r="C41" s="88" t="s">
        <v>102</v>
      </c>
      <c r="D41" s="83" t="s">
        <v>64</v>
      </c>
      <c r="E41" s="121">
        <v>1</v>
      </c>
      <c r="F41" s="15">
        <v>3</v>
      </c>
      <c r="G41" s="20"/>
      <c r="H41" s="14"/>
      <c r="I41" s="134"/>
      <c r="J41" s="134"/>
      <c r="K41" s="7"/>
      <c r="L41" s="22"/>
      <c r="M41" s="7"/>
      <c r="N41" s="7"/>
      <c r="O41" s="9"/>
      <c r="P41" s="11"/>
      <c r="Q41" s="44"/>
    </row>
    <row r="42" spans="1:17" s="8" customFormat="1" ht="25.5">
      <c r="A42" s="141">
        <v>2</v>
      </c>
      <c r="B42" s="85"/>
      <c r="C42" s="88" t="s">
        <v>107</v>
      </c>
      <c r="D42" s="118" t="s">
        <v>1</v>
      </c>
      <c r="E42" s="121">
        <v>10</v>
      </c>
      <c r="F42" s="132">
        <v>0.65</v>
      </c>
      <c r="G42" s="133"/>
      <c r="H42" s="134"/>
      <c r="I42" s="134"/>
      <c r="J42" s="134"/>
      <c r="K42" s="7"/>
      <c r="L42" s="22"/>
      <c r="M42" s="7"/>
      <c r="N42" s="7"/>
      <c r="O42" s="9"/>
      <c r="P42" s="11"/>
      <c r="Q42" s="44"/>
    </row>
    <row r="43" spans="1:17" s="8" customFormat="1" ht="12.75">
      <c r="A43" s="141">
        <v>3</v>
      </c>
      <c r="B43" s="91"/>
      <c r="C43" s="92" t="s">
        <v>114</v>
      </c>
      <c r="D43" s="86" t="s">
        <v>78</v>
      </c>
      <c r="E43" s="122">
        <v>1</v>
      </c>
      <c r="F43" s="15">
        <v>10</v>
      </c>
      <c r="G43" s="20"/>
      <c r="H43" s="14"/>
      <c r="I43" s="134"/>
      <c r="J43" s="134"/>
      <c r="K43" s="7"/>
      <c r="L43" s="22"/>
      <c r="M43" s="7"/>
      <c r="N43" s="7"/>
      <c r="O43" s="9"/>
      <c r="P43" s="11"/>
      <c r="Q43" s="44"/>
    </row>
    <row r="44" spans="1:17" s="8" customFormat="1" ht="27" customHeight="1">
      <c r="A44" s="141">
        <v>4</v>
      </c>
      <c r="B44" s="85"/>
      <c r="C44" s="128" t="s">
        <v>67</v>
      </c>
      <c r="D44" s="86" t="s">
        <v>78</v>
      </c>
      <c r="E44" s="122">
        <v>1</v>
      </c>
      <c r="F44" s="15">
        <v>4.2</v>
      </c>
      <c r="G44" s="20"/>
      <c r="H44" s="14"/>
      <c r="I44" s="134"/>
      <c r="J44" s="134"/>
      <c r="K44" s="7"/>
      <c r="L44" s="22"/>
      <c r="M44" s="7"/>
      <c r="N44" s="7"/>
      <c r="O44" s="9"/>
      <c r="P44" s="11"/>
      <c r="Q44" s="44"/>
    </row>
    <row r="45" spans="1:17" s="8" customFormat="1" ht="25.5">
      <c r="A45" s="141">
        <v>5</v>
      </c>
      <c r="B45" s="85"/>
      <c r="C45" s="89" t="s">
        <v>77</v>
      </c>
      <c r="D45" s="118" t="s">
        <v>1</v>
      </c>
      <c r="E45" s="84">
        <v>540</v>
      </c>
      <c r="F45" s="15">
        <v>0</v>
      </c>
      <c r="G45" s="20"/>
      <c r="H45" s="14"/>
      <c r="I45" s="134"/>
      <c r="J45" s="134"/>
      <c r="K45" s="7"/>
      <c r="L45" s="22"/>
      <c r="M45" s="7"/>
      <c r="N45" s="7"/>
      <c r="O45" s="9"/>
      <c r="P45" s="11"/>
      <c r="Q45" s="44"/>
    </row>
    <row r="46" spans="1:17" s="8" customFormat="1" ht="38.25">
      <c r="A46" s="141">
        <v>6</v>
      </c>
      <c r="B46" s="85"/>
      <c r="C46" s="124" t="s">
        <v>101</v>
      </c>
      <c r="D46" s="118" t="s">
        <v>1</v>
      </c>
      <c r="E46" s="87">
        <v>540</v>
      </c>
      <c r="F46" s="15">
        <v>0.04</v>
      </c>
      <c r="G46" s="20"/>
      <c r="H46" s="14"/>
      <c r="I46" s="134"/>
      <c r="J46" s="134"/>
      <c r="K46" s="7"/>
      <c r="L46" s="22"/>
      <c r="M46" s="7"/>
      <c r="N46" s="7"/>
      <c r="O46" s="9"/>
      <c r="P46" s="11"/>
      <c r="Q46" s="44"/>
    </row>
    <row r="47" spans="1:17" s="8" customFormat="1" ht="25.5">
      <c r="A47" s="141">
        <v>7</v>
      </c>
      <c r="B47" s="85"/>
      <c r="C47" s="119" t="s">
        <v>100</v>
      </c>
      <c r="D47" s="118" t="s">
        <v>76</v>
      </c>
      <c r="E47" s="84">
        <v>97.2</v>
      </c>
      <c r="F47" s="15">
        <v>0.4</v>
      </c>
      <c r="G47" s="20"/>
      <c r="H47" s="14"/>
      <c r="I47" s="134"/>
      <c r="J47" s="134"/>
      <c r="K47" s="7"/>
      <c r="L47" s="22"/>
      <c r="M47" s="7"/>
      <c r="N47" s="7"/>
      <c r="O47" s="9"/>
      <c r="P47" s="11"/>
      <c r="Q47" s="44"/>
    </row>
    <row r="48" spans="1:17" s="8" customFormat="1" ht="15">
      <c r="A48" s="141">
        <v>8</v>
      </c>
      <c r="B48" s="85"/>
      <c r="C48" s="119" t="s">
        <v>112</v>
      </c>
      <c r="D48" s="118" t="s">
        <v>1</v>
      </c>
      <c r="E48" s="84">
        <v>540</v>
      </c>
      <c r="F48" s="15">
        <v>0.15</v>
      </c>
      <c r="G48" s="20"/>
      <c r="H48" s="14"/>
      <c r="I48" s="134"/>
      <c r="J48" s="134"/>
      <c r="K48" s="7"/>
      <c r="L48" s="22"/>
      <c r="M48" s="7"/>
      <c r="N48" s="7"/>
      <c r="O48" s="9"/>
      <c r="P48" s="11"/>
      <c r="Q48" s="44"/>
    </row>
    <row r="49" spans="1:17" s="8" customFormat="1" ht="25.5">
      <c r="A49" s="141">
        <v>9</v>
      </c>
      <c r="B49" s="85"/>
      <c r="C49" s="88" t="s">
        <v>123</v>
      </c>
      <c r="D49" s="118" t="s">
        <v>76</v>
      </c>
      <c r="E49" s="121">
        <v>8</v>
      </c>
      <c r="F49" s="15">
        <v>1.6</v>
      </c>
      <c r="G49" s="20"/>
      <c r="H49" s="14"/>
      <c r="I49" s="134"/>
      <c r="J49" s="134"/>
      <c r="K49" s="7"/>
      <c r="L49" s="22"/>
      <c r="M49" s="7"/>
      <c r="N49" s="7"/>
      <c r="O49" s="9"/>
      <c r="P49" s="11"/>
      <c r="Q49" s="44"/>
    </row>
    <row r="50" spans="1:17" s="8" customFormat="1" ht="63.75">
      <c r="A50" s="141">
        <v>10</v>
      </c>
      <c r="B50" s="85"/>
      <c r="C50" s="88" t="s">
        <v>113</v>
      </c>
      <c r="D50" s="118" t="s">
        <v>1</v>
      </c>
      <c r="E50" s="86">
        <v>106.78</v>
      </c>
      <c r="F50" s="15">
        <v>0.45</v>
      </c>
      <c r="G50" s="20"/>
      <c r="H50" s="14"/>
      <c r="I50" s="134"/>
      <c r="J50" s="134"/>
      <c r="K50" s="7"/>
      <c r="L50" s="22"/>
      <c r="M50" s="7"/>
      <c r="N50" s="7"/>
      <c r="O50" s="9"/>
      <c r="P50" s="11"/>
      <c r="Q50" s="44"/>
    </row>
    <row r="51" spans="1:17" s="8" customFormat="1" ht="25.5">
      <c r="A51" s="141">
        <v>11</v>
      </c>
      <c r="B51" s="85"/>
      <c r="C51" s="89" t="s">
        <v>103</v>
      </c>
      <c r="D51" s="118" t="s">
        <v>1</v>
      </c>
      <c r="E51" s="86">
        <v>106.78</v>
      </c>
      <c r="F51" s="15">
        <v>1.25</v>
      </c>
      <c r="G51" s="20"/>
      <c r="H51" s="14"/>
      <c r="I51" s="134"/>
      <c r="J51" s="134"/>
      <c r="K51" s="7"/>
      <c r="L51" s="22"/>
      <c r="M51" s="7"/>
      <c r="N51" s="7"/>
      <c r="O51" s="9"/>
      <c r="P51" s="11"/>
      <c r="Q51" s="44"/>
    </row>
    <row r="52" spans="1:17" s="8" customFormat="1" ht="12.75">
      <c r="A52" s="141">
        <v>12</v>
      </c>
      <c r="B52" s="85"/>
      <c r="C52" s="124" t="s">
        <v>104</v>
      </c>
      <c r="D52" s="118" t="s">
        <v>98</v>
      </c>
      <c r="E52" s="87">
        <v>8</v>
      </c>
      <c r="F52" s="15">
        <v>0</v>
      </c>
      <c r="G52" s="20"/>
      <c r="H52" s="14"/>
      <c r="I52" s="134"/>
      <c r="J52" s="134"/>
      <c r="K52" s="7"/>
      <c r="L52" s="22"/>
      <c r="M52" s="7"/>
      <c r="N52" s="7"/>
      <c r="O52" s="9"/>
      <c r="P52" s="11"/>
      <c r="Q52" s="44"/>
    </row>
    <row r="53" spans="1:17" s="8" customFormat="1" ht="25.5">
      <c r="A53" s="141">
        <v>13</v>
      </c>
      <c r="B53" s="85"/>
      <c r="C53" s="124" t="s">
        <v>111</v>
      </c>
      <c r="D53" s="118" t="s">
        <v>98</v>
      </c>
      <c r="E53" s="87">
        <v>16</v>
      </c>
      <c r="F53" s="15">
        <v>0</v>
      </c>
      <c r="G53" s="20"/>
      <c r="H53" s="14"/>
      <c r="I53" s="134"/>
      <c r="J53" s="134"/>
      <c r="K53" s="7"/>
      <c r="L53" s="22"/>
      <c r="M53" s="7"/>
      <c r="N53" s="7"/>
      <c r="O53" s="9"/>
      <c r="P53" s="11"/>
      <c r="Q53" s="44"/>
    </row>
    <row r="54" spans="1:17" s="8" customFormat="1" ht="12.75">
      <c r="A54" s="141">
        <v>14</v>
      </c>
      <c r="B54" s="85"/>
      <c r="C54" s="124" t="s">
        <v>105</v>
      </c>
      <c r="D54" s="118" t="s">
        <v>106</v>
      </c>
      <c r="E54" s="87">
        <v>2</v>
      </c>
      <c r="F54" s="15">
        <v>0</v>
      </c>
      <c r="G54" s="20"/>
      <c r="H54" s="14"/>
      <c r="I54" s="134"/>
      <c r="J54" s="134"/>
      <c r="K54" s="7"/>
      <c r="L54" s="22"/>
      <c r="M54" s="7"/>
      <c r="N54" s="7"/>
      <c r="O54" s="9"/>
      <c r="P54" s="11"/>
      <c r="Q54" s="44"/>
    </row>
    <row r="55" spans="1:17" s="8" customFormat="1" ht="51">
      <c r="A55" s="141">
        <v>15</v>
      </c>
      <c r="B55" s="85"/>
      <c r="C55" s="88" t="s">
        <v>115</v>
      </c>
      <c r="D55" s="118" t="s">
        <v>1</v>
      </c>
      <c r="E55" s="86">
        <v>252.68</v>
      </c>
      <c r="F55" s="15">
        <v>0.63</v>
      </c>
      <c r="G55" s="20"/>
      <c r="H55" s="14"/>
      <c r="I55" s="134"/>
      <c r="J55" s="134"/>
      <c r="K55" s="7"/>
      <c r="L55" s="22"/>
      <c r="M55" s="7"/>
      <c r="N55" s="7"/>
      <c r="O55" s="9"/>
      <c r="P55" s="11"/>
      <c r="Q55" s="44"/>
    </row>
    <row r="56" spans="1:17" s="8" customFormat="1" ht="25.5">
      <c r="A56" s="141">
        <v>16</v>
      </c>
      <c r="B56" s="85"/>
      <c r="C56" s="124" t="s">
        <v>111</v>
      </c>
      <c r="D56" s="118" t="s">
        <v>98</v>
      </c>
      <c r="E56" s="87">
        <v>80</v>
      </c>
      <c r="F56" s="15">
        <v>0</v>
      </c>
      <c r="G56" s="20"/>
      <c r="H56" s="14"/>
      <c r="I56" s="134"/>
      <c r="J56" s="134"/>
      <c r="K56" s="7"/>
      <c r="L56" s="22"/>
      <c r="M56" s="7"/>
      <c r="N56" s="7"/>
      <c r="O56" s="9"/>
      <c r="P56" s="11"/>
      <c r="Q56" s="44"/>
    </row>
    <row r="57" spans="1:17" s="8" customFormat="1" ht="38.25">
      <c r="A57" s="141">
        <v>17</v>
      </c>
      <c r="B57" s="85"/>
      <c r="C57" s="89" t="s">
        <v>116</v>
      </c>
      <c r="D57" s="138" t="s">
        <v>119</v>
      </c>
      <c r="E57" s="136">
        <v>280.77</v>
      </c>
      <c r="F57" s="15">
        <v>0.2</v>
      </c>
      <c r="G57" s="20"/>
      <c r="H57" s="14"/>
      <c r="I57" s="134"/>
      <c r="J57" s="134"/>
      <c r="K57" s="7"/>
      <c r="L57" s="22"/>
      <c r="M57" s="7"/>
      <c r="N57" s="7"/>
      <c r="O57" s="9"/>
      <c r="P57" s="11"/>
      <c r="Q57" s="44"/>
    </row>
    <row r="58" spans="1:17" s="8" customFormat="1" ht="12.75">
      <c r="A58" s="141">
        <v>18</v>
      </c>
      <c r="B58" s="85"/>
      <c r="C58" s="123" t="s">
        <v>68</v>
      </c>
      <c r="D58" s="136" t="s">
        <v>66</v>
      </c>
      <c r="E58" s="136">
        <v>2</v>
      </c>
      <c r="F58" s="15">
        <v>0</v>
      </c>
      <c r="G58" s="20"/>
      <c r="H58" s="14"/>
      <c r="I58" s="134"/>
      <c r="J58" s="134"/>
      <c r="K58" s="7"/>
      <c r="L58" s="22"/>
      <c r="M58" s="7"/>
      <c r="N58" s="7"/>
      <c r="O58" s="9"/>
      <c r="P58" s="11"/>
      <c r="Q58" s="44"/>
    </row>
    <row r="59" spans="1:17" s="8" customFormat="1" ht="25.5">
      <c r="A59" s="141">
        <v>19</v>
      </c>
      <c r="B59" s="91"/>
      <c r="C59" s="92" t="s">
        <v>117</v>
      </c>
      <c r="D59" s="135" t="s">
        <v>2</v>
      </c>
      <c r="E59" s="137">
        <v>718.7</v>
      </c>
      <c r="F59" s="15">
        <v>0.05</v>
      </c>
      <c r="G59" s="20"/>
      <c r="H59" s="14"/>
      <c r="I59" s="134"/>
      <c r="J59" s="134"/>
      <c r="K59" s="7"/>
      <c r="L59" s="22"/>
      <c r="M59" s="7"/>
      <c r="N59" s="7"/>
      <c r="O59" s="9"/>
      <c r="P59" s="11"/>
      <c r="Q59" s="44"/>
    </row>
    <row r="60" spans="1:17" s="8" customFormat="1" ht="27" customHeight="1">
      <c r="A60" s="141">
        <v>20</v>
      </c>
      <c r="B60" s="85"/>
      <c r="C60" s="89" t="s">
        <v>83</v>
      </c>
      <c r="D60" s="135" t="s">
        <v>2</v>
      </c>
      <c r="E60" s="136">
        <v>320</v>
      </c>
      <c r="F60" s="15">
        <v>0.15</v>
      </c>
      <c r="G60" s="20"/>
      <c r="H60" s="14"/>
      <c r="I60" s="134"/>
      <c r="J60" s="134"/>
      <c r="K60" s="7"/>
      <c r="L60" s="22"/>
      <c r="M60" s="7"/>
      <c r="N60" s="7"/>
      <c r="O60" s="9"/>
      <c r="P60" s="11"/>
      <c r="Q60" s="44"/>
    </row>
    <row r="61" spans="1:17" s="8" customFormat="1" ht="25.5">
      <c r="A61" s="141">
        <v>21</v>
      </c>
      <c r="B61" s="91"/>
      <c r="C61" s="92" t="s">
        <v>118</v>
      </c>
      <c r="D61" s="135" t="s">
        <v>2</v>
      </c>
      <c r="E61" s="137">
        <v>63.3</v>
      </c>
      <c r="F61" s="15">
        <v>0.26</v>
      </c>
      <c r="G61" s="20"/>
      <c r="H61" s="14"/>
      <c r="I61" s="134"/>
      <c r="J61" s="134"/>
      <c r="K61" s="7"/>
      <c r="L61" s="22"/>
      <c r="M61" s="7"/>
      <c r="N61" s="7"/>
      <c r="O61" s="9"/>
      <c r="P61" s="11"/>
      <c r="Q61" s="44"/>
    </row>
    <row r="62" spans="1:17" s="8" customFormat="1" ht="28.5" customHeight="1">
      <c r="A62" s="141">
        <v>22</v>
      </c>
      <c r="B62" s="85"/>
      <c r="C62" s="89" t="s">
        <v>81</v>
      </c>
      <c r="D62" s="135" t="s">
        <v>2</v>
      </c>
      <c r="E62" s="136">
        <v>320</v>
      </c>
      <c r="F62" s="15">
        <v>0.38</v>
      </c>
      <c r="G62" s="20"/>
      <c r="H62" s="14"/>
      <c r="I62" s="134"/>
      <c r="J62" s="134"/>
      <c r="K62" s="7"/>
      <c r="L62" s="22"/>
      <c r="M62" s="7"/>
      <c r="N62" s="7"/>
      <c r="O62" s="9"/>
      <c r="P62" s="11"/>
      <c r="Q62" s="44"/>
    </row>
    <row r="63" spans="1:17" s="8" customFormat="1" ht="51">
      <c r="A63" s="141">
        <v>23</v>
      </c>
      <c r="B63" s="91"/>
      <c r="C63" s="92" t="s">
        <v>82</v>
      </c>
      <c r="D63" s="135" t="s">
        <v>2</v>
      </c>
      <c r="E63" s="137">
        <v>120</v>
      </c>
      <c r="F63" s="15">
        <v>0.43</v>
      </c>
      <c r="G63" s="20"/>
      <c r="H63" s="14"/>
      <c r="I63" s="134"/>
      <c r="J63" s="134"/>
      <c r="K63" s="7"/>
      <c r="L63" s="22"/>
      <c r="M63" s="7"/>
      <c r="N63" s="7"/>
      <c r="O63" s="9"/>
      <c r="P63" s="11"/>
      <c r="Q63" s="44"/>
    </row>
    <row r="64" spans="1:17" s="8" customFormat="1" ht="12.75">
      <c r="A64" s="141"/>
      <c r="B64" s="91"/>
      <c r="C64" s="120" t="s">
        <v>79</v>
      </c>
      <c r="D64" s="139"/>
      <c r="E64" s="136"/>
      <c r="F64" s="15">
        <v>0</v>
      </c>
      <c r="G64" s="20"/>
      <c r="H64" s="14"/>
      <c r="I64" s="134"/>
      <c r="J64" s="134"/>
      <c r="K64" s="7"/>
      <c r="L64" s="22"/>
      <c r="M64" s="7"/>
      <c r="N64" s="7"/>
      <c r="O64" s="9"/>
      <c r="P64" s="11"/>
      <c r="Q64" s="44"/>
    </row>
    <row r="65" spans="1:17" s="8" customFormat="1" ht="25.5">
      <c r="A65" s="141">
        <v>1</v>
      </c>
      <c r="B65" s="85"/>
      <c r="C65" s="89" t="s">
        <v>108</v>
      </c>
      <c r="D65" s="118" t="s">
        <v>1</v>
      </c>
      <c r="E65" s="86">
        <v>6.3</v>
      </c>
      <c r="F65" s="15">
        <v>6.12</v>
      </c>
      <c r="G65" s="20"/>
      <c r="H65" s="14"/>
      <c r="I65" s="134"/>
      <c r="J65" s="134"/>
      <c r="K65" s="7"/>
      <c r="L65" s="22"/>
      <c r="M65" s="7"/>
      <c r="N65" s="7"/>
      <c r="O65" s="9"/>
      <c r="P65" s="11"/>
      <c r="Q65" s="44"/>
    </row>
    <row r="66" spans="1:17" s="8" customFormat="1" ht="15">
      <c r="A66" s="141">
        <v>2</v>
      </c>
      <c r="B66" s="85"/>
      <c r="C66" s="129" t="s">
        <v>109</v>
      </c>
      <c r="D66" s="118" t="s">
        <v>76</v>
      </c>
      <c r="E66" s="86">
        <v>2.51</v>
      </c>
      <c r="F66" s="15">
        <v>0</v>
      </c>
      <c r="G66" s="20"/>
      <c r="H66" s="14"/>
      <c r="I66" s="134"/>
      <c r="J66" s="134"/>
      <c r="K66" s="7"/>
      <c r="L66" s="22"/>
      <c r="M66" s="7"/>
      <c r="N66" s="7"/>
      <c r="O66" s="9"/>
      <c r="P66" s="11"/>
      <c r="Q66" s="44"/>
    </row>
    <row r="67" spans="1:17" s="8" customFormat="1" ht="15">
      <c r="A67" s="141">
        <v>3</v>
      </c>
      <c r="B67" s="85"/>
      <c r="C67" s="129" t="s">
        <v>110</v>
      </c>
      <c r="D67" s="118" t="s">
        <v>76</v>
      </c>
      <c r="E67" s="86">
        <v>0.63</v>
      </c>
      <c r="F67" s="15">
        <v>0</v>
      </c>
      <c r="G67" s="20"/>
      <c r="H67" s="14"/>
      <c r="I67" s="134"/>
      <c r="J67" s="134"/>
      <c r="K67" s="7"/>
      <c r="L67" s="22"/>
      <c r="M67" s="7"/>
      <c r="N67" s="7"/>
      <c r="O67" s="9"/>
      <c r="P67" s="11"/>
      <c r="Q67" s="44"/>
    </row>
    <row r="68" spans="1:17" s="8" customFormat="1" ht="76.5">
      <c r="A68" s="141">
        <v>4</v>
      </c>
      <c r="B68" s="85"/>
      <c r="C68" s="89" t="s">
        <v>121</v>
      </c>
      <c r="D68" s="118" t="s">
        <v>122</v>
      </c>
      <c r="E68" s="86">
        <v>11</v>
      </c>
      <c r="F68" s="15">
        <v>2.5999999999999996</v>
      </c>
      <c r="G68" s="20"/>
      <c r="H68" s="14"/>
      <c r="I68" s="134"/>
      <c r="J68" s="134"/>
      <c r="K68" s="7"/>
      <c r="L68" s="22"/>
      <c r="M68" s="7"/>
      <c r="N68" s="7"/>
      <c r="O68" s="9"/>
      <c r="P68" s="11"/>
      <c r="Q68" s="44"/>
    </row>
    <row r="69" spans="1:17" s="8" customFormat="1" ht="52.5" customHeight="1">
      <c r="A69" s="141">
        <v>5</v>
      </c>
      <c r="B69" s="85"/>
      <c r="C69" s="89" t="s">
        <v>80</v>
      </c>
      <c r="D69" s="130" t="s">
        <v>1</v>
      </c>
      <c r="E69" s="131">
        <v>540</v>
      </c>
      <c r="F69" s="15">
        <v>0.12</v>
      </c>
      <c r="G69" s="20"/>
      <c r="H69" s="14"/>
      <c r="I69" s="134"/>
      <c r="J69" s="134"/>
      <c r="K69" s="7"/>
      <c r="L69" s="22"/>
      <c r="M69" s="7"/>
      <c r="N69" s="7"/>
      <c r="O69" s="9"/>
      <c r="P69" s="11"/>
      <c r="Q69" s="44"/>
    </row>
    <row r="70" spans="1:17" s="8" customFormat="1" ht="25.5" customHeight="1">
      <c r="A70" s="141">
        <v>6</v>
      </c>
      <c r="B70" s="91"/>
      <c r="C70" s="140" t="s">
        <v>120</v>
      </c>
      <c r="D70" s="130" t="s">
        <v>76</v>
      </c>
      <c r="E70" s="137">
        <v>108</v>
      </c>
      <c r="F70" s="15">
        <v>0.14</v>
      </c>
      <c r="G70" s="20"/>
      <c r="H70" s="14"/>
      <c r="I70" s="134"/>
      <c r="J70" s="134"/>
      <c r="K70" s="7"/>
      <c r="L70" s="22"/>
      <c r="M70" s="7"/>
      <c r="N70" s="7"/>
      <c r="O70" s="9"/>
      <c r="P70" s="11"/>
      <c r="Q70" s="44"/>
    </row>
    <row r="71" spans="1:17" s="8" customFormat="1" ht="25.5">
      <c r="A71" s="141">
        <v>7</v>
      </c>
      <c r="B71" s="91"/>
      <c r="C71" s="92" t="s">
        <v>124</v>
      </c>
      <c r="D71" s="91" t="s">
        <v>78</v>
      </c>
      <c r="E71" s="91">
        <v>1</v>
      </c>
      <c r="F71" s="15">
        <v>8</v>
      </c>
      <c r="G71" s="20"/>
      <c r="H71" s="14"/>
      <c r="I71" s="134"/>
      <c r="J71" s="134"/>
      <c r="K71" s="7"/>
      <c r="L71" s="22"/>
      <c r="M71" s="7"/>
      <c r="N71" s="7"/>
      <c r="O71" s="9"/>
      <c r="P71" s="11"/>
      <c r="Q71" s="44"/>
    </row>
    <row r="72" spans="1:16" s="8" customFormat="1" ht="12.75">
      <c r="A72" s="90"/>
      <c r="B72" s="74"/>
      <c r="C72" s="45"/>
      <c r="D72" s="74"/>
      <c r="E72" s="74"/>
      <c r="F72" s="15">
        <v>0</v>
      </c>
      <c r="G72" s="20"/>
      <c r="H72" s="14"/>
      <c r="I72" s="134"/>
      <c r="J72" s="134"/>
      <c r="K72" s="7"/>
      <c r="L72" s="22"/>
      <c r="M72" s="7"/>
      <c r="N72" s="7"/>
      <c r="O72" s="9"/>
      <c r="P72" s="11"/>
    </row>
    <row r="73" spans="1:16" s="8" customFormat="1" ht="12.75">
      <c r="A73" s="30"/>
      <c r="B73" s="27"/>
      <c r="C73" s="23" t="s">
        <v>21</v>
      </c>
      <c r="D73" s="27"/>
      <c r="E73" s="27"/>
      <c r="F73" s="17"/>
      <c r="G73" s="21"/>
      <c r="H73" s="13"/>
      <c r="I73" s="13"/>
      <c r="J73" s="13"/>
      <c r="K73" s="13"/>
      <c r="L73" s="24"/>
      <c r="M73" s="25"/>
      <c r="N73" s="25"/>
      <c r="O73" s="25"/>
      <c r="P73" s="26"/>
    </row>
    <row r="74" spans="1:16" s="8" customFormat="1" ht="12.75" customHeight="1">
      <c r="A74" s="174" t="s">
        <v>52</v>
      </c>
      <c r="B74" s="175"/>
      <c r="C74" s="175"/>
      <c r="D74" s="175"/>
      <c r="E74" s="175"/>
      <c r="F74" s="175"/>
      <c r="G74" s="175"/>
      <c r="H74" s="176"/>
      <c r="I74" s="154"/>
      <c r="J74" s="155"/>
      <c r="K74" s="7"/>
      <c r="L74" s="22"/>
      <c r="M74" s="7"/>
      <c r="N74" s="7"/>
      <c r="O74" s="9"/>
      <c r="P74" s="11"/>
    </row>
    <row r="75" spans="1:16" s="8" customFormat="1" ht="12.75" customHeight="1">
      <c r="A75" s="177" t="s">
        <v>53</v>
      </c>
      <c r="B75" s="178"/>
      <c r="C75" s="178"/>
      <c r="D75" s="178"/>
      <c r="E75" s="178"/>
      <c r="F75" s="178"/>
      <c r="G75" s="178"/>
      <c r="H75" s="179"/>
      <c r="I75" s="154"/>
      <c r="J75" s="155"/>
      <c r="K75" s="7"/>
      <c r="L75" s="36"/>
      <c r="M75" s="37"/>
      <c r="N75" s="37"/>
      <c r="O75" s="37"/>
      <c r="P75" s="35"/>
    </row>
    <row r="76" spans="1:16" ht="12.75" customHeight="1">
      <c r="A76" s="170" t="s">
        <v>126</v>
      </c>
      <c r="B76" s="171"/>
      <c r="C76" s="171"/>
      <c r="D76" s="171"/>
      <c r="E76" s="171"/>
      <c r="F76" s="171"/>
      <c r="G76" s="171"/>
      <c r="H76" s="172"/>
      <c r="I76" s="154">
        <v>0.1</v>
      </c>
      <c r="J76" s="156"/>
      <c r="K76" s="144"/>
      <c r="L76" s="143"/>
      <c r="M76" s="38"/>
      <c r="N76" s="38"/>
      <c r="O76" s="38"/>
      <c r="P76" s="145"/>
    </row>
    <row r="77" spans="1:16" ht="12.75" customHeight="1">
      <c r="A77" s="173" t="s">
        <v>18</v>
      </c>
      <c r="B77" s="173"/>
      <c r="C77" s="173"/>
      <c r="D77" s="173"/>
      <c r="E77" s="173"/>
      <c r="F77" s="173"/>
      <c r="G77" s="173"/>
      <c r="H77" s="173"/>
      <c r="I77" s="157">
        <v>0</v>
      </c>
      <c r="J77" s="156"/>
      <c r="K77" s="144"/>
      <c r="L77" s="143"/>
      <c r="M77" s="38"/>
      <c r="N77" s="145"/>
      <c r="O77" s="145"/>
      <c r="P77" s="145"/>
    </row>
    <row r="78" spans="1:16" ht="12.75" customHeight="1">
      <c r="A78" s="173" t="s">
        <v>127</v>
      </c>
      <c r="B78" s="173"/>
      <c r="C78" s="173"/>
      <c r="D78" s="173"/>
      <c r="E78" s="173"/>
      <c r="F78" s="173"/>
      <c r="G78" s="173"/>
      <c r="H78" s="173"/>
      <c r="I78" s="154">
        <v>0.08</v>
      </c>
      <c r="J78" s="156"/>
      <c r="K78" s="143"/>
      <c r="L78" s="144"/>
      <c r="M78" s="38"/>
      <c r="N78" s="38"/>
      <c r="O78" s="38"/>
      <c r="P78" s="145"/>
    </row>
    <row r="79" spans="1:16" ht="12.75" customHeight="1">
      <c r="A79" s="170" t="s">
        <v>128</v>
      </c>
      <c r="B79" s="171"/>
      <c r="C79" s="171"/>
      <c r="D79" s="171"/>
      <c r="E79" s="171"/>
      <c r="F79" s="171"/>
      <c r="G79" s="171"/>
      <c r="H79" s="172"/>
      <c r="I79" s="158">
        <v>0.2359</v>
      </c>
      <c r="J79" s="156"/>
      <c r="K79" s="143"/>
      <c r="L79" s="144"/>
      <c r="M79" s="38"/>
      <c r="N79" s="145"/>
      <c r="O79" s="145"/>
      <c r="P79" s="145"/>
    </row>
    <row r="80" spans="1:16" ht="12.75" customHeight="1">
      <c r="A80" s="169" t="s">
        <v>29</v>
      </c>
      <c r="B80" s="169"/>
      <c r="C80" s="169"/>
      <c r="D80" s="169"/>
      <c r="E80" s="169"/>
      <c r="F80" s="169"/>
      <c r="G80" s="169"/>
      <c r="H80" s="169"/>
      <c r="I80" s="159"/>
      <c r="J80" s="156"/>
      <c r="K80" s="143"/>
      <c r="L80" s="144"/>
      <c r="M80" s="146"/>
      <c r="N80" s="146"/>
      <c r="O80" s="146"/>
      <c r="P80" s="146"/>
    </row>
    <row r="81" spans="1:16" ht="12.75" customHeight="1">
      <c r="A81" s="33"/>
      <c r="B81" s="16"/>
      <c r="C81" s="16"/>
      <c r="D81" s="16"/>
      <c r="E81" s="16"/>
      <c r="F81" s="16"/>
      <c r="G81" s="93"/>
      <c r="H81" s="16"/>
      <c r="M81" s="42"/>
      <c r="N81" s="42"/>
      <c r="O81" s="42"/>
      <c r="P81" s="42"/>
    </row>
    <row r="82" spans="1:16" ht="12.75" customHeight="1">
      <c r="A82" s="169" t="s">
        <v>129</v>
      </c>
      <c r="B82" s="169"/>
      <c r="C82" s="169"/>
      <c r="D82" s="169"/>
      <c r="E82" s="169"/>
      <c r="F82" s="169"/>
      <c r="G82" s="169"/>
      <c r="H82" s="169"/>
      <c r="I82" s="158">
        <v>0.21</v>
      </c>
      <c r="J82" s="156"/>
      <c r="K82" s="143"/>
      <c r="L82" s="144"/>
      <c r="M82" s="146"/>
      <c r="N82" s="146"/>
      <c r="O82" s="146"/>
      <c r="P82" s="146"/>
    </row>
    <row r="83" spans="1:14" ht="12.75" customHeight="1">
      <c r="A83" s="43"/>
      <c r="C83" s="8"/>
      <c r="F83" s="16"/>
      <c r="G83" s="16"/>
      <c r="J83" s="149"/>
      <c r="K83" s="8"/>
      <c r="L83" s="1"/>
      <c r="M83" s="8"/>
      <c r="N83" s="8"/>
    </row>
    <row r="84" spans="1:13" ht="12.75" customHeight="1">
      <c r="A84" s="43"/>
      <c r="B84" s="16"/>
      <c r="C84" s="16"/>
      <c r="D84" s="16"/>
      <c r="E84" s="16"/>
      <c r="F84" s="93"/>
      <c r="G84" s="16"/>
      <c r="K84" s="19"/>
      <c r="L84" s="1"/>
      <c r="M84" s="8"/>
    </row>
    <row r="85" spans="1:8" ht="12.75" customHeight="1">
      <c r="A85" s="33"/>
      <c r="B85" s="16"/>
      <c r="C85" s="16"/>
      <c r="D85" s="16"/>
      <c r="E85" s="16"/>
      <c r="F85" s="16"/>
      <c r="G85" s="93"/>
      <c r="H85" s="16"/>
    </row>
    <row r="86" spans="1:13" ht="12.75" customHeight="1">
      <c r="A86" s="43" t="s">
        <v>44</v>
      </c>
      <c r="B86" s="16"/>
      <c r="C86" s="16"/>
      <c r="D86" s="16"/>
      <c r="E86" s="16"/>
      <c r="F86" s="93"/>
      <c r="G86" s="16"/>
      <c r="K86" s="19"/>
      <c r="L86" s="1"/>
      <c r="M86" s="8"/>
    </row>
    <row r="87" spans="1:14" ht="12.75" customHeight="1">
      <c r="A87" s="43"/>
      <c r="C87" s="8"/>
      <c r="F87" s="16"/>
      <c r="G87" s="16"/>
      <c r="J87" s="149"/>
      <c r="K87" s="8"/>
      <c r="L87" s="1"/>
      <c r="M87" s="8" t="s">
        <v>47</v>
      </c>
      <c r="N87" s="8"/>
    </row>
    <row r="88" spans="1:14" ht="12.75" customHeight="1">
      <c r="A88" s="43"/>
      <c r="C88" s="8"/>
      <c r="F88" s="16"/>
      <c r="G88" s="16"/>
      <c r="J88" s="149"/>
      <c r="K88" s="8"/>
      <c r="L88" s="1"/>
      <c r="M88" s="8"/>
      <c r="N88" s="8"/>
    </row>
    <row r="89" spans="1:13" ht="12.75" customHeight="1">
      <c r="A89" s="43"/>
      <c r="B89" s="16"/>
      <c r="C89" s="16"/>
      <c r="D89" s="16"/>
      <c r="E89" s="16"/>
      <c r="F89" s="93"/>
      <c r="G89" s="16"/>
      <c r="K89" s="19"/>
      <c r="L89" s="1"/>
      <c r="M89" s="8"/>
    </row>
    <row r="90" spans="1:13" ht="12.75" customHeight="1">
      <c r="A90" s="43"/>
      <c r="B90" s="16"/>
      <c r="C90" s="16"/>
      <c r="D90" s="16"/>
      <c r="E90" s="16"/>
      <c r="F90" s="93"/>
      <c r="G90" s="16"/>
      <c r="K90" s="19"/>
      <c r="L90" s="1"/>
      <c r="M90" s="8"/>
    </row>
    <row r="91" spans="1:8" ht="12.75" customHeight="1">
      <c r="A91" s="33"/>
      <c r="B91" s="16"/>
      <c r="C91" s="16"/>
      <c r="D91" s="16"/>
      <c r="E91" s="16"/>
      <c r="F91" s="16"/>
      <c r="G91" s="93"/>
      <c r="H91" s="16"/>
    </row>
    <row r="92" spans="1:8" ht="12.75" customHeight="1">
      <c r="A92" s="33"/>
      <c r="B92" s="16"/>
      <c r="C92" s="16"/>
      <c r="D92" s="16"/>
      <c r="E92" s="16"/>
      <c r="F92" s="16"/>
      <c r="G92" s="93"/>
      <c r="H92" s="16"/>
    </row>
    <row r="93" spans="1:8" ht="12.75" customHeight="1">
      <c r="A93" s="33"/>
      <c r="B93" s="16"/>
      <c r="C93" s="16"/>
      <c r="D93" s="16"/>
      <c r="E93" s="16"/>
      <c r="F93" s="16"/>
      <c r="G93" s="93"/>
      <c r="H93" s="16"/>
    </row>
    <row r="94" spans="1:8" ht="12.75" customHeight="1">
      <c r="A94" s="33"/>
      <c r="B94" s="16"/>
      <c r="C94" s="16"/>
      <c r="D94" s="16"/>
      <c r="E94" s="16"/>
      <c r="F94" s="16"/>
      <c r="G94" s="93"/>
      <c r="H94" s="16"/>
    </row>
    <row r="95" spans="1:8" ht="12.75">
      <c r="A95" s="33"/>
      <c r="B95" s="33"/>
      <c r="C95" s="33"/>
      <c r="D95" s="33"/>
      <c r="E95" s="16"/>
      <c r="F95" s="16"/>
      <c r="G95" s="93"/>
      <c r="H95" s="16"/>
    </row>
    <row r="96" spans="1:8" ht="12.75">
      <c r="A96" s="33"/>
      <c r="B96" s="33"/>
      <c r="C96" s="33"/>
      <c r="D96" s="33"/>
      <c r="E96" s="16"/>
      <c r="F96" s="16"/>
      <c r="G96" s="93"/>
      <c r="H96" s="16"/>
    </row>
    <row r="97" spans="1:8" ht="12.75">
      <c r="A97" s="33"/>
      <c r="B97" s="33"/>
      <c r="C97" s="33"/>
      <c r="D97" s="33"/>
      <c r="E97" s="16"/>
      <c r="F97" s="16"/>
      <c r="G97" s="93"/>
      <c r="H97" s="16"/>
    </row>
    <row r="98" spans="1:8" ht="12.75">
      <c r="A98" s="33"/>
      <c r="B98" s="33"/>
      <c r="C98" s="33"/>
      <c r="D98" s="33"/>
      <c r="E98" s="16"/>
      <c r="F98" s="16"/>
      <c r="G98" s="93"/>
      <c r="H98" s="16"/>
    </row>
    <row r="99" spans="1:8" ht="12.75">
      <c r="A99" s="33"/>
      <c r="B99" s="16"/>
      <c r="C99" s="16"/>
      <c r="D99" s="16"/>
      <c r="E99" s="16"/>
      <c r="F99" s="16"/>
      <c r="G99" s="93"/>
      <c r="H99" s="16"/>
    </row>
    <row r="100" spans="1:8" ht="12.75">
      <c r="A100" s="33"/>
      <c r="B100" s="16"/>
      <c r="C100" s="16"/>
      <c r="D100" s="16"/>
      <c r="E100" s="16"/>
      <c r="F100" s="16"/>
      <c r="G100" s="93"/>
      <c r="H100" s="16"/>
    </row>
    <row r="101" spans="1:8" ht="12.75">
      <c r="A101" s="33"/>
      <c r="B101" s="16"/>
      <c r="C101" s="16"/>
      <c r="D101" s="16"/>
      <c r="E101" s="16"/>
      <c r="F101" s="16"/>
      <c r="G101" s="93"/>
      <c r="H101" s="16"/>
    </row>
    <row r="102" spans="1:8" ht="12.75">
      <c r="A102" s="33"/>
      <c r="B102" s="16"/>
      <c r="C102" s="16"/>
      <c r="D102" s="16"/>
      <c r="E102" s="16"/>
      <c r="F102" s="16"/>
      <c r="G102" s="93"/>
      <c r="H102" s="16"/>
    </row>
    <row r="103" spans="1:8" ht="12.75">
      <c r="A103" s="33"/>
      <c r="B103" s="16"/>
      <c r="C103" s="16"/>
      <c r="D103" s="16"/>
      <c r="E103" s="16"/>
      <c r="F103" s="16"/>
      <c r="G103" s="93"/>
      <c r="H103" s="16"/>
    </row>
    <row r="104" spans="1:8" ht="12.75">
      <c r="A104" s="33"/>
      <c r="B104" s="16"/>
      <c r="C104" s="16"/>
      <c r="D104" s="16"/>
      <c r="E104" s="16"/>
      <c r="F104" s="16"/>
      <c r="G104" s="93"/>
      <c r="H104" s="16"/>
    </row>
    <row r="105" spans="1:8" ht="12.75">
      <c r="A105" s="33"/>
      <c r="B105" s="16"/>
      <c r="C105" s="16"/>
      <c r="D105" s="16"/>
      <c r="E105" s="16"/>
      <c r="F105" s="16"/>
      <c r="G105" s="93"/>
      <c r="H105" s="16"/>
    </row>
    <row r="106" spans="1:8" ht="12.75">
      <c r="A106" s="33"/>
      <c r="B106" s="16"/>
      <c r="C106" s="16"/>
      <c r="D106" s="16"/>
      <c r="E106" s="16"/>
      <c r="F106" s="16"/>
      <c r="G106" s="93"/>
      <c r="H106" s="16"/>
    </row>
    <row r="107" spans="1:8" ht="12.75">
      <c r="A107" s="33"/>
      <c r="B107" s="16"/>
      <c r="C107" s="16"/>
      <c r="D107" s="16"/>
      <c r="E107" s="16"/>
      <c r="F107" s="16"/>
      <c r="G107" s="93"/>
      <c r="H107" s="16"/>
    </row>
    <row r="108" spans="1:8" ht="12.75">
      <c r="A108" s="33"/>
      <c r="B108" s="16"/>
      <c r="C108" s="16"/>
      <c r="D108" s="16"/>
      <c r="E108" s="16"/>
      <c r="F108" s="16"/>
      <c r="G108" s="93"/>
      <c r="H108" s="16"/>
    </row>
    <row r="109" spans="1:8" ht="12.75">
      <c r="A109" s="33"/>
      <c r="B109" s="16"/>
      <c r="C109" s="16"/>
      <c r="D109" s="16"/>
      <c r="E109" s="16"/>
      <c r="F109" s="16"/>
      <c r="G109" s="93"/>
      <c r="H109" s="16"/>
    </row>
    <row r="110" spans="1:8" ht="12.75">
      <c r="A110" s="33"/>
      <c r="B110" s="16"/>
      <c r="C110" s="16"/>
      <c r="D110" s="16"/>
      <c r="E110" s="16"/>
      <c r="F110" s="16"/>
      <c r="G110" s="93"/>
      <c r="H110" s="16"/>
    </row>
    <row r="111" spans="1:8" ht="12.75">
      <c r="A111" s="33"/>
      <c r="B111" s="16"/>
      <c r="C111" s="16"/>
      <c r="D111" s="16"/>
      <c r="E111" s="16"/>
      <c r="F111" s="16"/>
      <c r="G111" s="93"/>
      <c r="H111" s="16"/>
    </row>
    <row r="112" spans="1:8" ht="12.75">
      <c r="A112" s="33"/>
      <c r="B112" s="16"/>
      <c r="C112" s="16"/>
      <c r="D112" s="16"/>
      <c r="E112" s="16"/>
      <c r="F112" s="16"/>
      <c r="G112" s="93"/>
      <c r="H112" s="16"/>
    </row>
    <row r="113" spans="1:8" ht="12.75">
      <c r="A113" s="33"/>
      <c r="B113" s="16"/>
      <c r="C113" s="16"/>
      <c r="D113" s="16"/>
      <c r="E113" s="16"/>
      <c r="F113" s="16"/>
      <c r="G113" s="93"/>
      <c r="H113" s="16"/>
    </row>
    <row r="114" spans="1:8" ht="12.75">
      <c r="A114" s="33"/>
      <c r="B114" s="16"/>
      <c r="C114" s="16"/>
      <c r="D114" s="16"/>
      <c r="E114" s="16"/>
      <c r="F114" s="16"/>
      <c r="G114" s="93"/>
      <c r="H114" s="16"/>
    </row>
    <row r="115" spans="1:8" ht="12.75">
      <c r="A115" s="33"/>
      <c r="B115" s="16"/>
      <c r="C115" s="16"/>
      <c r="D115" s="16"/>
      <c r="E115" s="16"/>
      <c r="F115" s="16"/>
      <c r="G115" s="93"/>
      <c r="H115" s="16"/>
    </row>
    <row r="116" spans="1:8" ht="12.75">
      <c r="A116" s="33"/>
      <c r="B116" s="16"/>
      <c r="C116" s="16"/>
      <c r="D116" s="16"/>
      <c r="E116" s="16"/>
      <c r="F116" s="16"/>
      <c r="G116" s="93"/>
      <c r="H116" s="16"/>
    </row>
    <row r="117" spans="1:8" ht="12.75">
      <c r="A117" s="33"/>
      <c r="B117" s="16"/>
      <c r="C117" s="16"/>
      <c r="D117" s="16"/>
      <c r="E117" s="16"/>
      <c r="F117" s="16"/>
      <c r="G117" s="93"/>
      <c r="H117" s="16"/>
    </row>
    <row r="118" spans="1:8" ht="12.75">
      <c r="A118" s="33"/>
      <c r="B118" s="16"/>
      <c r="C118" s="16"/>
      <c r="D118" s="16"/>
      <c r="E118" s="16"/>
      <c r="F118" s="16"/>
      <c r="G118" s="93"/>
      <c r="H118" s="16"/>
    </row>
    <row r="119" spans="1:8" ht="12.75">
      <c r="A119" s="33"/>
      <c r="B119" s="16"/>
      <c r="C119" s="16"/>
      <c r="D119" s="16"/>
      <c r="E119" s="16"/>
      <c r="F119" s="16"/>
      <c r="G119" s="93"/>
      <c r="H119" s="16"/>
    </row>
    <row r="120" spans="1:8" ht="12.75">
      <c r="A120" s="33"/>
      <c r="B120" s="16"/>
      <c r="C120" s="16"/>
      <c r="D120" s="16"/>
      <c r="E120" s="16"/>
      <c r="F120" s="16"/>
      <c r="G120" s="93"/>
      <c r="H120" s="16"/>
    </row>
    <row r="121" spans="1:8" ht="12.75">
      <c r="A121" s="33"/>
      <c r="B121" s="16"/>
      <c r="C121" s="16"/>
      <c r="D121" s="16"/>
      <c r="E121" s="16"/>
      <c r="F121" s="16"/>
      <c r="G121" s="93"/>
      <c r="H121" s="16"/>
    </row>
    <row r="122" spans="1:8" ht="12.75">
      <c r="A122" s="33"/>
      <c r="B122" s="16"/>
      <c r="C122" s="16"/>
      <c r="D122" s="16"/>
      <c r="E122" s="16"/>
      <c r="F122" s="16"/>
      <c r="G122" s="93"/>
      <c r="H122" s="16"/>
    </row>
    <row r="123" spans="1:8" ht="12.75">
      <c r="A123" s="33"/>
      <c r="B123" s="16"/>
      <c r="C123" s="16"/>
      <c r="D123" s="16"/>
      <c r="E123" s="16"/>
      <c r="F123" s="16"/>
      <c r="G123" s="93"/>
      <c r="H123" s="16"/>
    </row>
    <row r="124" spans="1:8" ht="12.75">
      <c r="A124" s="33"/>
      <c r="B124" s="16"/>
      <c r="C124" s="16"/>
      <c r="D124" s="16"/>
      <c r="E124" s="16"/>
      <c r="F124" s="16"/>
      <c r="G124" s="93"/>
      <c r="H124" s="16"/>
    </row>
    <row r="125" spans="1:8" ht="12.75">
      <c r="A125" s="33"/>
      <c r="B125" s="16"/>
      <c r="C125" s="16"/>
      <c r="D125" s="16"/>
      <c r="E125" s="16"/>
      <c r="F125" s="16"/>
      <c r="G125" s="93"/>
      <c r="H125" s="16"/>
    </row>
    <row r="126" spans="1:8" ht="12.75">
      <c r="A126" s="33"/>
      <c r="B126" s="16"/>
      <c r="C126" s="16"/>
      <c r="D126" s="16"/>
      <c r="E126" s="16"/>
      <c r="F126" s="16"/>
      <c r="G126" s="93"/>
      <c r="H126" s="16"/>
    </row>
    <row r="127" spans="1:8" ht="12.75">
      <c r="A127" s="33"/>
      <c r="B127" s="16"/>
      <c r="C127" s="16"/>
      <c r="D127" s="16"/>
      <c r="E127" s="16"/>
      <c r="F127" s="16"/>
      <c r="G127" s="93"/>
      <c r="H127" s="16"/>
    </row>
    <row r="128" spans="1:8" ht="12.75">
      <c r="A128" s="33"/>
      <c r="B128" s="16"/>
      <c r="C128" s="16"/>
      <c r="D128" s="16"/>
      <c r="E128" s="16"/>
      <c r="F128" s="16"/>
      <c r="G128" s="93"/>
      <c r="H128" s="16"/>
    </row>
    <row r="129" spans="1:8" ht="12.75">
      <c r="A129" s="33"/>
      <c r="B129" s="16"/>
      <c r="C129" s="16"/>
      <c r="D129" s="16"/>
      <c r="E129" s="16"/>
      <c r="F129" s="16"/>
      <c r="G129" s="93"/>
      <c r="H129" s="16"/>
    </row>
    <row r="130" spans="1:8" ht="12.75">
      <c r="A130" s="33"/>
      <c r="B130" s="16"/>
      <c r="C130" s="16"/>
      <c r="D130" s="16"/>
      <c r="E130" s="16"/>
      <c r="F130" s="16"/>
      <c r="G130" s="93"/>
      <c r="H130" s="16"/>
    </row>
    <row r="131" spans="1:8" ht="12.75">
      <c r="A131" s="33"/>
      <c r="B131" s="16"/>
      <c r="C131" s="16"/>
      <c r="D131" s="16"/>
      <c r="E131" s="16"/>
      <c r="F131" s="16"/>
      <c r="G131" s="93"/>
      <c r="H131" s="16"/>
    </row>
    <row r="132" spans="1:8" ht="12.75">
      <c r="A132" s="33"/>
      <c r="B132" s="16"/>
      <c r="C132" s="16"/>
      <c r="D132" s="16"/>
      <c r="E132" s="16"/>
      <c r="F132" s="16"/>
      <c r="G132" s="93"/>
      <c r="H132" s="16"/>
    </row>
    <row r="133" spans="1:8" ht="12.75">
      <c r="A133" s="33"/>
      <c r="B133" s="16"/>
      <c r="C133" s="16"/>
      <c r="D133" s="16"/>
      <c r="E133" s="16"/>
      <c r="F133" s="16"/>
      <c r="G133" s="93"/>
      <c r="H133" s="16"/>
    </row>
    <row r="134" spans="1:8" ht="12.75">
      <c r="A134" s="33"/>
      <c r="B134" s="16"/>
      <c r="C134" s="16"/>
      <c r="D134" s="16"/>
      <c r="E134" s="16"/>
      <c r="F134" s="16"/>
      <c r="G134" s="93"/>
      <c r="H134" s="16"/>
    </row>
    <row r="135" spans="1:8" ht="12.75">
      <c r="A135" s="33"/>
      <c r="B135" s="16"/>
      <c r="C135" s="16"/>
      <c r="D135" s="16"/>
      <c r="E135" s="16"/>
      <c r="F135" s="16"/>
      <c r="G135" s="93"/>
      <c r="H135" s="16"/>
    </row>
    <row r="136" spans="1:8" ht="12.75">
      <c r="A136" s="33"/>
      <c r="B136" s="16"/>
      <c r="C136" s="16"/>
      <c r="D136" s="16"/>
      <c r="E136" s="16"/>
      <c r="F136" s="16"/>
      <c r="G136" s="93"/>
      <c r="H136" s="16"/>
    </row>
    <row r="137" spans="1:8" ht="12.75">
      <c r="A137" s="33"/>
      <c r="B137" s="16"/>
      <c r="C137" s="16"/>
      <c r="D137" s="16"/>
      <c r="E137" s="16"/>
      <c r="F137" s="16"/>
      <c r="G137" s="93"/>
      <c r="H137" s="16"/>
    </row>
    <row r="138" spans="1:8" ht="12.75">
      <c r="A138" s="33"/>
      <c r="B138" s="16"/>
      <c r="C138" s="16"/>
      <c r="D138" s="16"/>
      <c r="E138" s="16"/>
      <c r="F138" s="16"/>
      <c r="G138" s="93"/>
      <c r="H138" s="16"/>
    </row>
    <row r="139" spans="1:8" ht="12.75">
      <c r="A139" s="33"/>
      <c r="B139" s="16"/>
      <c r="C139" s="16"/>
      <c r="D139" s="16"/>
      <c r="E139" s="16"/>
      <c r="F139" s="16"/>
      <c r="G139" s="93"/>
      <c r="H139" s="16"/>
    </row>
    <row r="140" spans="1:8" ht="12.75">
      <c r="A140" s="33"/>
      <c r="B140" s="16"/>
      <c r="C140" s="16"/>
      <c r="D140" s="16"/>
      <c r="E140" s="16"/>
      <c r="F140" s="16"/>
      <c r="G140" s="93"/>
      <c r="H140" s="16"/>
    </row>
    <row r="141" spans="1:8" ht="12.75">
      <c r="A141" s="33"/>
      <c r="B141" s="16"/>
      <c r="C141" s="16"/>
      <c r="D141" s="16"/>
      <c r="E141" s="16"/>
      <c r="F141" s="16"/>
      <c r="G141" s="93"/>
      <c r="H141" s="16"/>
    </row>
    <row r="142" spans="1:8" ht="12.75">
      <c r="A142" s="33"/>
      <c r="B142" s="16"/>
      <c r="C142" s="16"/>
      <c r="D142" s="16"/>
      <c r="E142" s="16"/>
      <c r="F142" s="16"/>
      <c r="G142" s="93"/>
      <c r="H142" s="16"/>
    </row>
    <row r="143" spans="1:8" ht="12.75">
      <c r="A143" s="33"/>
      <c r="B143" s="16"/>
      <c r="C143" s="16"/>
      <c r="D143" s="16"/>
      <c r="E143" s="16"/>
      <c r="F143" s="16"/>
      <c r="G143" s="93"/>
      <c r="H143" s="16"/>
    </row>
    <row r="144" spans="1:8" ht="12.75">
      <c r="A144" s="33"/>
      <c r="B144" s="16"/>
      <c r="C144" s="16"/>
      <c r="D144" s="16"/>
      <c r="E144" s="16"/>
      <c r="F144" s="16"/>
      <c r="G144" s="93"/>
      <c r="H144" s="16"/>
    </row>
    <row r="145" spans="1:8" ht="12.75">
      <c r="A145" s="33"/>
      <c r="B145" s="16"/>
      <c r="C145" s="16"/>
      <c r="D145" s="16"/>
      <c r="E145" s="16"/>
      <c r="F145" s="16"/>
      <c r="G145" s="93"/>
      <c r="H145" s="16"/>
    </row>
    <row r="146" spans="1:8" ht="12.75">
      <c r="A146" s="33"/>
      <c r="B146" s="16"/>
      <c r="C146" s="16"/>
      <c r="D146" s="16"/>
      <c r="E146" s="16"/>
      <c r="F146" s="16"/>
      <c r="G146" s="93"/>
      <c r="H146" s="16"/>
    </row>
    <row r="147" spans="1:8" ht="12.75">
      <c r="A147" s="33"/>
      <c r="B147" s="16"/>
      <c r="C147" s="16"/>
      <c r="D147" s="16"/>
      <c r="E147" s="16"/>
      <c r="F147" s="16"/>
      <c r="G147" s="93"/>
      <c r="H147" s="16"/>
    </row>
    <row r="148" spans="1:8" ht="12.75">
      <c r="A148" s="33"/>
      <c r="B148" s="16"/>
      <c r="C148" s="16"/>
      <c r="D148" s="16"/>
      <c r="E148" s="16"/>
      <c r="F148" s="16"/>
      <c r="G148" s="93"/>
      <c r="H148" s="16"/>
    </row>
    <row r="149" spans="1:8" ht="12.75">
      <c r="A149" s="33"/>
      <c r="B149" s="16"/>
      <c r="C149" s="16"/>
      <c r="D149" s="16"/>
      <c r="E149" s="16"/>
      <c r="F149" s="16"/>
      <c r="G149" s="93"/>
      <c r="H149" s="16"/>
    </row>
    <row r="150" spans="1:8" ht="12.75">
      <c r="A150" s="33"/>
      <c r="B150" s="16"/>
      <c r="C150" s="16"/>
      <c r="D150" s="16"/>
      <c r="E150" s="16"/>
      <c r="F150" s="16"/>
      <c r="G150" s="93"/>
      <c r="H150" s="16"/>
    </row>
    <row r="151" spans="1:8" ht="12.75">
      <c r="A151" s="33"/>
      <c r="B151" s="16"/>
      <c r="C151" s="16"/>
      <c r="D151" s="16"/>
      <c r="E151" s="16"/>
      <c r="F151" s="16"/>
      <c r="G151" s="93"/>
      <c r="H151" s="16"/>
    </row>
    <row r="152" spans="1:8" ht="12.75">
      <c r="A152" s="33"/>
      <c r="B152" s="16"/>
      <c r="C152" s="16"/>
      <c r="D152" s="16"/>
      <c r="E152" s="16"/>
      <c r="F152" s="16"/>
      <c r="G152" s="93"/>
      <c r="H152" s="16"/>
    </row>
    <row r="153" spans="1:8" ht="12.75">
      <c r="A153" s="33"/>
      <c r="B153" s="16"/>
      <c r="C153" s="16"/>
      <c r="D153" s="16"/>
      <c r="E153" s="16"/>
      <c r="F153" s="16"/>
      <c r="G153" s="93"/>
      <c r="H153" s="16"/>
    </row>
    <row r="154" spans="1:8" ht="12.75">
      <c r="A154" s="33"/>
      <c r="B154" s="16"/>
      <c r="C154" s="16"/>
      <c r="D154" s="16"/>
      <c r="E154" s="16"/>
      <c r="F154" s="16"/>
      <c r="G154" s="93"/>
      <c r="H154" s="16"/>
    </row>
    <row r="155" spans="1:8" ht="12.75">
      <c r="A155" s="33"/>
      <c r="B155" s="16"/>
      <c r="C155" s="16"/>
      <c r="D155" s="16"/>
      <c r="E155" s="16"/>
      <c r="F155" s="16"/>
      <c r="G155" s="93"/>
      <c r="H155" s="16"/>
    </row>
    <row r="156" spans="1:8" ht="12.75">
      <c r="A156" s="33"/>
      <c r="B156" s="16"/>
      <c r="C156" s="16"/>
      <c r="D156" s="16"/>
      <c r="E156" s="16"/>
      <c r="F156" s="16"/>
      <c r="G156" s="93"/>
      <c r="H156" s="16"/>
    </row>
    <row r="157" spans="1:8" ht="12.75">
      <c r="A157" s="33"/>
      <c r="B157" s="16"/>
      <c r="C157" s="16"/>
      <c r="D157" s="16"/>
      <c r="E157" s="16"/>
      <c r="F157" s="16"/>
      <c r="G157" s="93"/>
      <c r="H157" s="16"/>
    </row>
    <row r="158" spans="1:8" ht="12.75">
      <c r="A158" s="33"/>
      <c r="B158" s="16"/>
      <c r="C158" s="16"/>
      <c r="D158" s="16"/>
      <c r="E158" s="16"/>
      <c r="F158" s="16"/>
      <c r="G158" s="93"/>
      <c r="H158" s="16"/>
    </row>
    <row r="159" spans="1:8" ht="12.75">
      <c r="A159" s="33"/>
      <c r="B159" s="16"/>
      <c r="C159" s="16"/>
      <c r="D159" s="16"/>
      <c r="E159" s="16"/>
      <c r="F159" s="16"/>
      <c r="G159" s="93"/>
      <c r="H159" s="16"/>
    </row>
    <row r="160" spans="1:8" ht="12.75">
      <c r="A160" s="33"/>
      <c r="B160" s="16"/>
      <c r="C160" s="16"/>
      <c r="D160" s="16"/>
      <c r="E160" s="16"/>
      <c r="F160" s="16"/>
      <c r="G160" s="93"/>
      <c r="H160" s="16"/>
    </row>
    <row r="161" spans="1:8" ht="12.75">
      <c r="A161" s="33"/>
      <c r="B161" s="16"/>
      <c r="C161" s="16"/>
      <c r="D161" s="16"/>
      <c r="E161" s="16"/>
      <c r="F161" s="16"/>
      <c r="G161" s="93"/>
      <c r="H161" s="16"/>
    </row>
    <row r="162" spans="1:8" ht="12.75">
      <c r="A162" s="33"/>
      <c r="B162" s="16"/>
      <c r="C162" s="16"/>
      <c r="D162" s="16"/>
      <c r="E162" s="16"/>
      <c r="F162" s="16"/>
      <c r="G162" s="93"/>
      <c r="H162" s="16"/>
    </row>
    <row r="163" spans="1:8" ht="12.75">
      <c r="A163" s="33"/>
      <c r="B163" s="16"/>
      <c r="C163" s="16"/>
      <c r="D163" s="16"/>
      <c r="E163" s="16"/>
      <c r="F163" s="16"/>
      <c r="G163" s="93"/>
      <c r="H163" s="16"/>
    </row>
    <row r="164" spans="1:8" ht="12.75">
      <c r="A164" s="33"/>
      <c r="B164" s="16"/>
      <c r="C164" s="16"/>
      <c r="D164" s="16"/>
      <c r="E164" s="16"/>
      <c r="F164" s="16"/>
      <c r="G164" s="93"/>
      <c r="H164" s="16"/>
    </row>
    <row r="165" spans="1:8" ht="12.75">
      <c r="A165" s="33"/>
      <c r="B165" s="16"/>
      <c r="C165" s="16"/>
      <c r="D165" s="16"/>
      <c r="E165" s="16"/>
      <c r="F165" s="16"/>
      <c r="G165" s="93"/>
      <c r="H165" s="16"/>
    </row>
    <row r="166" spans="1:8" ht="12.75">
      <c r="A166" s="33"/>
      <c r="B166" s="16"/>
      <c r="C166" s="16"/>
      <c r="D166" s="16"/>
      <c r="E166" s="16"/>
      <c r="F166" s="16"/>
      <c r="G166" s="93"/>
      <c r="H166" s="16"/>
    </row>
    <row r="167" spans="1:8" ht="12.75">
      <c r="A167" s="33"/>
      <c r="B167" s="16"/>
      <c r="C167" s="16"/>
      <c r="D167" s="16"/>
      <c r="E167" s="16"/>
      <c r="F167" s="16"/>
      <c r="G167" s="93"/>
      <c r="H167" s="16"/>
    </row>
    <row r="168" spans="1:8" ht="12.75">
      <c r="A168" s="33"/>
      <c r="B168" s="16"/>
      <c r="C168" s="16"/>
      <c r="D168" s="16"/>
      <c r="E168" s="16"/>
      <c r="F168" s="16"/>
      <c r="G168" s="93"/>
      <c r="H168" s="16"/>
    </row>
    <row r="169" spans="1:8" ht="12.75">
      <c r="A169" s="33"/>
      <c r="B169" s="16"/>
      <c r="C169" s="16"/>
      <c r="D169" s="16"/>
      <c r="E169" s="16"/>
      <c r="F169" s="16"/>
      <c r="G169" s="93"/>
      <c r="H169" s="16"/>
    </row>
    <row r="170" spans="1:8" ht="12.75">
      <c r="A170" s="33"/>
      <c r="B170" s="16"/>
      <c r="C170" s="16"/>
      <c r="D170" s="16"/>
      <c r="E170" s="16"/>
      <c r="F170" s="16"/>
      <c r="G170" s="93"/>
      <c r="H170" s="16"/>
    </row>
    <row r="171" spans="1:8" ht="12.75">
      <c r="A171" s="33"/>
      <c r="B171" s="16"/>
      <c r="C171" s="16"/>
      <c r="D171" s="16"/>
      <c r="E171" s="16"/>
      <c r="F171" s="16"/>
      <c r="G171" s="93"/>
      <c r="H171" s="16"/>
    </row>
    <row r="172" spans="1:8" ht="12.75">
      <c r="A172" s="33"/>
      <c r="B172" s="16"/>
      <c r="C172" s="16"/>
      <c r="D172" s="16"/>
      <c r="E172" s="16"/>
      <c r="F172" s="16"/>
      <c r="G172" s="93"/>
      <c r="H172" s="16"/>
    </row>
    <row r="173" spans="1:8" ht="12.75">
      <c r="A173" s="33"/>
      <c r="B173" s="16"/>
      <c r="C173" s="16"/>
      <c r="D173" s="16"/>
      <c r="E173" s="16"/>
      <c r="F173" s="16"/>
      <c r="G173" s="93"/>
      <c r="H173" s="16"/>
    </row>
    <row r="174" spans="1:8" ht="12.75">
      <c r="A174" s="33"/>
      <c r="B174" s="16"/>
      <c r="C174" s="16"/>
      <c r="D174" s="16"/>
      <c r="E174" s="16"/>
      <c r="F174" s="16"/>
      <c r="G174" s="93"/>
      <c r="H174" s="16"/>
    </row>
    <row r="175" spans="1:8" ht="12.75">
      <c r="A175" s="33"/>
      <c r="B175" s="16"/>
      <c r="C175" s="16"/>
      <c r="D175" s="16"/>
      <c r="E175" s="16"/>
      <c r="F175" s="16"/>
      <c r="G175" s="93"/>
      <c r="H175" s="16"/>
    </row>
    <row r="176" spans="1:8" ht="12.75">
      <c r="A176" s="33"/>
      <c r="B176" s="16"/>
      <c r="C176" s="16"/>
      <c r="D176" s="16"/>
      <c r="E176" s="16"/>
      <c r="F176" s="16"/>
      <c r="G176" s="93"/>
      <c r="H176" s="16"/>
    </row>
    <row r="177" spans="1:8" ht="12.75">
      <c r="A177" s="33"/>
      <c r="B177" s="16"/>
      <c r="C177" s="16"/>
      <c r="D177" s="16"/>
      <c r="E177" s="16"/>
      <c r="F177" s="16"/>
      <c r="G177" s="93"/>
      <c r="H177" s="16"/>
    </row>
    <row r="178" spans="1:8" ht="12.75">
      <c r="A178" s="33"/>
      <c r="B178" s="16"/>
      <c r="C178" s="16"/>
      <c r="D178" s="16"/>
      <c r="E178" s="16"/>
      <c r="F178" s="16"/>
      <c r="G178" s="93"/>
      <c r="H178" s="16"/>
    </row>
    <row r="179" spans="1:8" ht="12.75">
      <c r="A179" s="33"/>
      <c r="B179" s="16"/>
      <c r="C179" s="16"/>
      <c r="D179" s="16"/>
      <c r="E179" s="16"/>
      <c r="F179" s="16"/>
      <c r="G179" s="93"/>
      <c r="H179" s="16"/>
    </row>
    <row r="180" spans="1:8" ht="12.75">
      <c r="A180" s="33"/>
      <c r="B180" s="16"/>
      <c r="C180" s="16"/>
      <c r="D180" s="16"/>
      <c r="E180" s="16"/>
      <c r="F180" s="16"/>
      <c r="G180" s="93"/>
      <c r="H180" s="16"/>
    </row>
    <row r="181" spans="1:8" ht="12.75">
      <c r="A181" s="33"/>
      <c r="B181" s="16"/>
      <c r="C181" s="16"/>
      <c r="D181" s="16"/>
      <c r="E181" s="16"/>
      <c r="F181" s="16"/>
      <c r="G181" s="93"/>
      <c r="H181" s="16"/>
    </row>
    <row r="182" spans="1:8" ht="12.75">
      <c r="A182" s="33"/>
      <c r="B182" s="16"/>
      <c r="C182" s="16"/>
      <c r="D182" s="16"/>
      <c r="E182" s="16"/>
      <c r="F182" s="16"/>
      <c r="G182" s="93"/>
      <c r="H182" s="16"/>
    </row>
    <row r="183" spans="1:8" ht="12.75">
      <c r="A183" s="33"/>
      <c r="B183" s="16"/>
      <c r="C183" s="16"/>
      <c r="D183" s="16"/>
      <c r="E183" s="16"/>
      <c r="F183" s="16"/>
      <c r="G183" s="93"/>
      <c r="H183" s="16"/>
    </row>
    <row r="184" spans="1:8" ht="12.75">
      <c r="A184" s="33"/>
      <c r="B184" s="16"/>
      <c r="C184" s="16"/>
      <c r="D184" s="16"/>
      <c r="E184" s="16"/>
      <c r="F184" s="16"/>
      <c r="G184" s="93"/>
      <c r="H184" s="16"/>
    </row>
    <row r="185" spans="1:8" ht="12.75">
      <c r="A185" s="33"/>
      <c r="B185" s="16"/>
      <c r="C185" s="16"/>
      <c r="D185" s="16"/>
      <c r="E185" s="16"/>
      <c r="F185" s="16"/>
      <c r="G185" s="93"/>
      <c r="H185" s="16"/>
    </row>
    <row r="186" spans="1:8" ht="12.75">
      <c r="A186" s="33"/>
      <c r="B186" s="16"/>
      <c r="C186" s="16"/>
      <c r="D186" s="16"/>
      <c r="E186" s="16"/>
      <c r="F186" s="16"/>
      <c r="G186" s="93"/>
      <c r="H186" s="16"/>
    </row>
    <row r="187" spans="1:8" ht="12.75">
      <c r="A187" s="33"/>
      <c r="B187" s="16"/>
      <c r="C187" s="16"/>
      <c r="D187" s="16"/>
      <c r="E187" s="16"/>
      <c r="F187" s="16"/>
      <c r="G187" s="93"/>
      <c r="H187" s="16"/>
    </row>
    <row r="188" spans="1:8" ht="12.75">
      <c r="A188" s="33"/>
      <c r="B188" s="16"/>
      <c r="C188" s="16"/>
      <c r="D188" s="16"/>
      <c r="E188" s="16"/>
      <c r="F188" s="16"/>
      <c r="G188" s="93"/>
      <c r="H188" s="16"/>
    </row>
    <row r="189" spans="1:8" ht="12.75">
      <c r="A189" s="33"/>
      <c r="B189" s="16"/>
      <c r="C189" s="16"/>
      <c r="D189" s="16"/>
      <c r="E189" s="16"/>
      <c r="F189" s="16"/>
      <c r="G189" s="93"/>
      <c r="H189" s="16"/>
    </row>
    <row r="190" spans="1:8" ht="12.75">
      <c r="A190" s="33"/>
      <c r="B190" s="16"/>
      <c r="C190" s="16"/>
      <c r="D190" s="16"/>
      <c r="E190" s="16"/>
      <c r="F190" s="16"/>
      <c r="G190" s="93"/>
      <c r="H190" s="16"/>
    </row>
    <row r="191" spans="1:8" ht="12.75">
      <c r="A191" s="33"/>
      <c r="B191" s="16"/>
      <c r="C191" s="16"/>
      <c r="D191" s="16"/>
      <c r="E191" s="16"/>
      <c r="F191" s="16"/>
      <c r="G191" s="93"/>
      <c r="H191" s="16"/>
    </row>
    <row r="192" spans="1:8" ht="12.75">
      <c r="A192" s="33"/>
      <c r="B192" s="16"/>
      <c r="C192" s="16"/>
      <c r="D192" s="16"/>
      <c r="E192" s="16"/>
      <c r="F192" s="16"/>
      <c r="G192" s="93"/>
      <c r="H192" s="16"/>
    </row>
    <row r="193" spans="1:8" ht="12.75">
      <c r="A193" s="33"/>
      <c r="B193" s="16"/>
      <c r="C193" s="16"/>
      <c r="D193" s="16"/>
      <c r="E193" s="16"/>
      <c r="F193" s="16"/>
      <c r="G193" s="93"/>
      <c r="H193" s="16"/>
    </row>
    <row r="194" spans="1:8" ht="12.75">
      <c r="A194" s="33"/>
      <c r="B194" s="16"/>
      <c r="C194" s="16"/>
      <c r="D194" s="16"/>
      <c r="E194" s="16"/>
      <c r="F194" s="16"/>
      <c r="G194" s="93"/>
      <c r="H194" s="16"/>
    </row>
    <row r="195" spans="1:8" ht="12.75">
      <c r="A195" s="33"/>
      <c r="B195" s="16"/>
      <c r="C195" s="16"/>
      <c r="D195" s="16"/>
      <c r="E195" s="16"/>
      <c r="F195" s="16"/>
      <c r="G195" s="93"/>
      <c r="H195" s="16"/>
    </row>
    <row r="196" spans="1:8" ht="12.75">
      <c r="A196" s="33"/>
      <c r="B196" s="16"/>
      <c r="C196" s="16"/>
      <c r="D196" s="16"/>
      <c r="E196" s="16"/>
      <c r="F196" s="16"/>
      <c r="G196" s="93"/>
      <c r="H196" s="16"/>
    </row>
    <row r="197" spans="1:8" ht="12.75">
      <c r="A197" s="33"/>
      <c r="B197" s="16"/>
      <c r="C197" s="16"/>
      <c r="D197" s="16"/>
      <c r="E197" s="16"/>
      <c r="F197" s="16"/>
      <c r="G197" s="93"/>
      <c r="H197" s="16"/>
    </row>
    <row r="198" spans="1:8" ht="12.75">
      <c r="A198" s="33"/>
      <c r="B198" s="16"/>
      <c r="C198" s="16"/>
      <c r="D198" s="16"/>
      <c r="E198" s="16"/>
      <c r="F198" s="16"/>
      <c r="G198" s="93"/>
      <c r="H198" s="16"/>
    </row>
    <row r="199" spans="1:8" ht="12.75">
      <c r="A199" s="33"/>
      <c r="B199" s="16"/>
      <c r="C199" s="16"/>
      <c r="D199" s="16"/>
      <c r="E199" s="16"/>
      <c r="F199" s="16"/>
      <c r="G199" s="93"/>
      <c r="H199" s="16"/>
    </row>
    <row r="200" spans="1:8" ht="12.75">
      <c r="A200" s="33"/>
      <c r="B200" s="16"/>
      <c r="C200" s="16"/>
      <c r="D200" s="16"/>
      <c r="E200" s="16"/>
      <c r="F200" s="16"/>
      <c r="G200" s="93"/>
      <c r="H200" s="16"/>
    </row>
    <row r="201" spans="1:8" ht="12.75">
      <c r="A201" s="33"/>
      <c r="B201" s="16"/>
      <c r="C201" s="16"/>
      <c r="D201" s="16"/>
      <c r="E201" s="16"/>
      <c r="F201" s="16"/>
      <c r="G201" s="93"/>
      <c r="H201" s="16"/>
    </row>
    <row r="202" spans="1:8" ht="12.75">
      <c r="A202" s="33"/>
      <c r="B202" s="16"/>
      <c r="C202" s="16"/>
      <c r="D202" s="16"/>
      <c r="E202" s="16"/>
      <c r="F202" s="16"/>
      <c r="G202" s="93"/>
      <c r="H202" s="16"/>
    </row>
    <row r="203" spans="1:8" ht="12.75">
      <c r="A203" s="33"/>
      <c r="B203" s="16"/>
      <c r="C203" s="16"/>
      <c r="D203" s="16"/>
      <c r="E203" s="16"/>
      <c r="F203" s="16"/>
      <c r="G203" s="93"/>
      <c r="H203" s="16"/>
    </row>
    <row r="204" spans="1:8" ht="12.75">
      <c r="A204" s="33"/>
      <c r="B204" s="16"/>
      <c r="C204" s="16"/>
      <c r="D204" s="16"/>
      <c r="E204" s="16"/>
      <c r="F204" s="16"/>
      <c r="G204" s="93"/>
      <c r="H204" s="16"/>
    </row>
    <row r="205" spans="1:8" ht="12.75">
      <c r="A205" s="33"/>
      <c r="B205" s="16"/>
      <c r="C205" s="16"/>
      <c r="D205" s="16"/>
      <c r="E205" s="16"/>
      <c r="F205" s="16"/>
      <c r="G205" s="93"/>
      <c r="H205" s="16"/>
    </row>
    <row r="206" spans="1:8" ht="12.75">
      <c r="A206" s="33"/>
      <c r="B206" s="16"/>
      <c r="C206" s="16"/>
      <c r="D206" s="16"/>
      <c r="E206" s="16"/>
      <c r="F206" s="16"/>
      <c r="G206" s="93"/>
      <c r="H206" s="16"/>
    </row>
    <row r="207" spans="1:8" ht="12.75">
      <c r="A207" s="33"/>
      <c r="B207" s="16"/>
      <c r="C207" s="16"/>
      <c r="D207" s="16"/>
      <c r="E207" s="16"/>
      <c r="F207" s="16"/>
      <c r="G207" s="93"/>
      <c r="H207" s="16"/>
    </row>
    <row r="208" spans="1:8" ht="12.75">
      <c r="A208" s="33"/>
      <c r="B208" s="16"/>
      <c r="C208" s="16"/>
      <c r="D208" s="16"/>
      <c r="E208" s="16"/>
      <c r="F208" s="16"/>
      <c r="G208" s="93"/>
      <c r="H208" s="16"/>
    </row>
    <row r="209" spans="1:8" ht="12.75">
      <c r="A209" s="33"/>
      <c r="B209" s="16"/>
      <c r="C209" s="16"/>
      <c r="D209" s="16"/>
      <c r="E209" s="16"/>
      <c r="F209" s="16"/>
      <c r="G209" s="93"/>
      <c r="H209" s="16"/>
    </row>
    <row r="210" spans="1:8" ht="12.75">
      <c r="A210" s="33"/>
      <c r="B210" s="16"/>
      <c r="C210" s="16"/>
      <c r="D210" s="16"/>
      <c r="E210" s="16"/>
      <c r="F210" s="16"/>
      <c r="G210" s="93"/>
      <c r="H210" s="16"/>
    </row>
    <row r="211" spans="1:8" ht="12.75">
      <c r="A211" s="33"/>
      <c r="B211" s="16"/>
      <c r="C211" s="16"/>
      <c r="D211" s="16"/>
      <c r="E211" s="16"/>
      <c r="F211" s="16"/>
      <c r="G211" s="93"/>
      <c r="H211" s="16"/>
    </row>
    <row r="212" spans="1:8" ht="12.75">
      <c r="A212" s="33"/>
      <c r="B212" s="16"/>
      <c r="C212" s="16"/>
      <c r="D212" s="16"/>
      <c r="E212" s="16"/>
      <c r="F212" s="16"/>
      <c r="G212" s="93"/>
      <c r="H212" s="16"/>
    </row>
    <row r="213" spans="1:8" ht="12.75">
      <c r="A213" s="33"/>
      <c r="B213" s="16"/>
      <c r="C213" s="16"/>
      <c r="D213" s="16"/>
      <c r="E213" s="16"/>
      <c r="F213" s="16"/>
      <c r="G213" s="93"/>
      <c r="H213" s="16"/>
    </row>
    <row r="214" spans="1:8" ht="12.75">
      <c r="A214" s="33"/>
      <c r="B214" s="16"/>
      <c r="C214" s="16"/>
      <c r="D214" s="16"/>
      <c r="E214" s="16"/>
      <c r="F214" s="16"/>
      <c r="G214" s="93"/>
      <c r="H214" s="16"/>
    </row>
    <row r="215" spans="1:8" ht="12.75">
      <c r="A215" s="33"/>
      <c r="B215" s="16"/>
      <c r="C215" s="16"/>
      <c r="D215" s="16"/>
      <c r="E215" s="16"/>
      <c r="F215" s="16"/>
      <c r="G215" s="93"/>
      <c r="H215" s="16"/>
    </row>
    <row r="216" spans="1:8" ht="12.75">
      <c r="A216" s="33"/>
      <c r="B216" s="16"/>
      <c r="C216" s="16"/>
      <c r="D216" s="16"/>
      <c r="E216" s="16"/>
      <c r="F216" s="16"/>
      <c r="G216" s="93"/>
      <c r="H216" s="16"/>
    </row>
    <row r="217" spans="1:8" ht="12.75">
      <c r="A217" s="33"/>
      <c r="B217" s="16"/>
      <c r="C217" s="16"/>
      <c r="D217" s="16"/>
      <c r="E217" s="16"/>
      <c r="F217" s="16"/>
      <c r="G217" s="93"/>
      <c r="H217" s="16"/>
    </row>
    <row r="218" spans="1:8" ht="12.75">
      <c r="A218" s="33"/>
      <c r="B218" s="16"/>
      <c r="C218" s="16"/>
      <c r="D218" s="16"/>
      <c r="E218" s="16"/>
      <c r="F218" s="16"/>
      <c r="G218" s="93"/>
      <c r="H218" s="16"/>
    </row>
    <row r="219" spans="1:8" ht="12.75">
      <c r="A219" s="33"/>
      <c r="B219" s="16"/>
      <c r="C219" s="16"/>
      <c r="D219" s="16"/>
      <c r="E219" s="16"/>
      <c r="F219" s="16"/>
      <c r="G219" s="93"/>
      <c r="H219" s="16"/>
    </row>
    <row r="220" spans="1:8" ht="12.75">
      <c r="A220" s="33"/>
      <c r="B220" s="16"/>
      <c r="C220" s="16"/>
      <c r="D220" s="16"/>
      <c r="E220" s="16"/>
      <c r="F220" s="16"/>
      <c r="G220" s="93"/>
      <c r="H220" s="16"/>
    </row>
    <row r="221" spans="1:8" ht="12.75">
      <c r="A221" s="33"/>
      <c r="B221" s="16"/>
      <c r="C221" s="16"/>
      <c r="D221" s="16"/>
      <c r="E221" s="16"/>
      <c r="F221" s="16"/>
      <c r="G221" s="93"/>
      <c r="H221" s="16"/>
    </row>
    <row r="222" spans="1:8" ht="12.75">
      <c r="A222" s="33"/>
      <c r="B222" s="16"/>
      <c r="C222" s="16"/>
      <c r="D222" s="16"/>
      <c r="E222" s="16"/>
      <c r="F222" s="16"/>
      <c r="G222" s="93"/>
      <c r="H222" s="16"/>
    </row>
    <row r="223" spans="1:8" ht="12.75">
      <c r="A223" s="33"/>
      <c r="B223" s="16"/>
      <c r="C223" s="16"/>
      <c r="D223" s="16"/>
      <c r="E223" s="16"/>
      <c r="F223" s="16"/>
      <c r="G223" s="93"/>
      <c r="H223" s="16"/>
    </row>
    <row r="224" spans="1:8" ht="12.75">
      <c r="A224" s="33"/>
      <c r="B224" s="16"/>
      <c r="C224" s="16"/>
      <c r="D224" s="16"/>
      <c r="E224" s="16"/>
      <c r="F224" s="16"/>
      <c r="G224" s="93"/>
      <c r="H224" s="16"/>
    </row>
    <row r="225" spans="1:8" ht="12.75">
      <c r="A225" s="33"/>
      <c r="B225" s="16"/>
      <c r="C225" s="16"/>
      <c r="D225" s="16"/>
      <c r="E225" s="16"/>
      <c r="F225" s="16"/>
      <c r="G225" s="93"/>
      <c r="H225" s="16"/>
    </row>
    <row r="226" spans="1:8" ht="12.75">
      <c r="A226" s="33"/>
      <c r="B226" s="16"/>
      <c r="C226" s="16"/>
      <c r="D226" s="16"/>
      <c r="E226" s="16"/>
      <c r="F226" s="16"/>
      <c r="G226" s="93"/>
      <c r="H226" s="16"/>
    </row>
    <row r="227" spans="1:8" ht="12.75">
      <c r="A227" s="33"/>
      <c r="B227" s="16"/>
      <c r="C227" s="16"/>
      <c r="D227" s="16"/>
      <c r="E227" s="16"/>
      <c r="F227" s="16"/>
      <c r="G227" s="93"/>
      <c r="H227" s="16"/>
    </row>
    <row r="228" spans="1:8" ht="12.75">
      <c r="A228" s="33"/>
      <c r="B228" s="16"/>
      <c r="C228" s="16"/>
      <c r="D228" s="16"/>
      <c r="E228" s="16"/>
      <c r="F228" s="16"/>
      <c r="G228" s="93"/>
      <c r="H228" s="16"/>
    </row>
    <row r="229" spans="1:8" ht="12.75">
      <c r="A229" s="33"/>
      <c r="B229" s="16"/>
      <c r="C229" s="16"/>
      <c r="D229" s="16"/>
      <c r="E229" s="16"/>
      <c r="F229" s="16"/>
      <c r="G229" s="93"/>
      <c r="H229" s="16"/>
    </row>
    <row r="230" spans="1:8" ht="12.75">
      <c r="A230" s="33"/>
      <c r="B230" s="16"/>
      <c r="C230" s="16"/>
      <c r="D230" s="16"/>
      <c r="E230" s="16"/>
      <c r="F230" s="16"/>
      <c r="G230" s="93"/>
      <c r="H230" s="16"/>
    </row>
    <row r="231" spans="1:8" ht="12.75">
      <c r="A231" s="33"/>
      <c r="B231" s="16"/>
      <c r="C231" s="16"/>
      <c r="D231" s="16"/>
      <c r="E231" s="16"/>
      <c r="F231" s="16"/>
      <c r="G231" s="93"/>
      <c r="H231" s="16"/>
    </row>
    <row r="232" spans="1:8" ht="12.75">
      <c r="A232" s="33"/>
      <c r="B232" s="16"/>
      <c r="C232" s="16"/>
      <c r="D232" s="16"/>
      <c r="E232" s="16"/>
      <c r="F232" s="16"/>
      <c r="G232" s="93"/>
      <c r="H232" s="16"/>
    </row>
    <row r="233" spans="1:8" ht="12.75">
      <c r="A233" s="33"/>
      <c r="B233" s="16"/>
      <c r="C233" s="16"/>
      <c r="D233" s="16"/>
      <c r="E233" s="16"/>
      <c r="F233" s="16"/>
      <c r="G233" s="93"/>
      <c r="H233" s="16"/>
    </row>
    <row r="234" spans="1:8" ht="12.75">
      <c r="A234" s="33"/>
      <c r="B234" s="16"/>
      <c r="C234" s="16"/>
      <c r="D234" s="16"/>
      <c r="E234" s="16"/>
      <c r="F234" s="16"/>
      <c r="G234" s="93"/>
      <c r="H234" s="16"/>
    </row>
    <row r="235" spans="1:8" ht="12.75">
      <c r="A235" s="33"/>
      <c r="B235" s="16"/>
      <c r="C235" s="16"/>
      <c r="D235" s="16"/>
      <c r="E235" s="16"/>
      <c r="F235" s="16"/>
      <c r="G235" s="93"/>
      <c r="H235" s="16"/>
    </row>
    <row r="236" spans="1:8" ht="12.75">
      <c r="A236" s="33"/>
      <c r="B236" s="16"/>
      <c r="C236" s="16"/>
      <c r="D236" s="16"/>
      <c r="E236" s="16"/>
      <c r="F236" s="16"/>
      <c r="G236" s="93"/>
      <c r="H236" s="16"/>
    </row>
    <row r="237" spans="1:8" ht="12.75">
      <c r="A237" s="33"/>
      <c r="B237" s="16"/>
      <c r="C237" s="16"/>
      <c r="D237" s="16"/>
      <c r="E237" s="16"/>
      <c r="F237" s="16"/>
      <c r="G237" s="93"/>
      <c r="H237" s="16"/>
    </row>
    <row r="238" spans="1:8" ht="12.75">
      <c r="A238" s="33"/>
      <c r="B238" s="16"/>
      <c r="C238" s="16"/>
      <c r="D238" s="16"/>
      <c r="E238" s="16"/>
      <c r="F238" s="16"/>
      <c r="G238" s="93"/>
      <c r="H238" s="16"/>
    </row>
    <row r="239" spans="1:8" ht="12.75">
      <c r="A239" s="33"/>
      <c r="B239" s="16"/>
      <c r="C239" s="16"/>
      <c r="D239" s="16"/>
      <c r="E239" s="16"/>
      <c r="F239" s="16"/>
      <c r="G239" s="93"/>
      <c r="H239" s="16"/>
    </row>
    <row r="240" spans="1:8" ht="12.75">
      <c r="A240" s="33"/>
      <c r="B240" s="16"/>
      <c r="C240" s="16"/>
      <c r="D240" s="16"/>
      <c r="E240" s="16"/>
      <c r="F240" s="16"/>
      <c r="G240" s="93"/>
      <c r="H240" s="16"/>
    </row>
    <row r="241" spans="1:8" ht="12.75">
      <c r="A241" s="33"/>
      <c r="B241" s="16"/>
      <c r="C241" s="16"/>
      <c r="D241" s="16"/>
      <c r="E241" s="16"/>
      <c r="F241" s="16"/>
      <c r="G241" s="93"/>
      <c r="H241" s="16"/>
    </row>
    <row r="242" spans="1:8" ht="12.75">
      <c r="A242" s="33"/>
      <c r="B242" s="16"/>
      <c r="C242" s="16"/>
      <c r="D242" s="16"/>
      <c r="E242" s="16"/>
      <c r="F242" s="16"/>
      <c r="G242" s="93"/>
      <c r="H242" s="16"/>
    </row>
    <row r="243" spans="1:8" ht="12.75">
      <c r="A243" s="33"/>
      <c r="B243" s="16"/>
      <c r="C243" s="16"/>
      <c r="D243" s="16"/>
      <c r="E243" s="16"/>
      <c r="F243" s="16"/>
      <c r="G243" s="93"/>
      <c r="H243" s="16"/>
    </row>
    <row r="244" spans="1:8" ht="12.75">
      <c r="A244" s="33"/>
      <c r="B244" s="16"/>
      <c r="C244" s="16"/>
      <c r="D244" s="16"/>
      <c r="E244" s="16"/>
      <c r="F244" s="16"/>
      <c r="G244" s="93"/>
      <c r="H244" s="16"/>
    </row>
    <row r="245" spans="1:8" ht="12.75">
      <c r="A245" s="33"/>
      <c r="B245" s="16"/>
      <c r="C245" s="16"/>
      <c r="D245" s="16"/>
      <c r="E245" s="16"/>
      <c r="F245" s="16"/>
      <c r="G245" s="93"/>
      <c r="H245" s="16"/>
    </row>
    <row r="246" spans="1:8" ht="12.75">
      <c r="A246" s="33"/>
      <c r="B246" s="16"/>
      <c r="C246" s="16"/>
      <c r="D246" s="16"/>
      <c r="E246" s="16"/>
      <c r="F246" s="16"/>
      <c r="G246" s="93"/>
      <c r="H246" s="16"/>
    </row>
    <row r="247" spans="1:8" ht="12.75">
      <c r="A247" s="33"/>
      <c r="B247" s="16"/>
      <c r="C247" s="16"/>
      <c r="D247" s="16"/>
      <c r="E247" s="16"/>
      <c r="F247" s="16"/>
      <c r="G247" s="93"/>
      <c r="H247" s="16"/>
    </row>
    <row r="248" spans="1:8" ht="12.75">
      <c r="A248" s="33"/>
      <c r="B248" s="16"/>
      <c r="C248" s="16"/>
      <c r="D248" s="16"/>
      <c r="E248" s="16"/>
      <c r="F248" s="16"/>
      <c r="G248" s="93"/>
      <c r="H248" s="16"/>
    </row>
    <row r="249" spans="1:8" ht="12.75">
      <c r="A249" s="33"/>
      <c r="B249" s="16"/>
      <c r="C249" s="16"/>
      <c r="D249" s="16"/>
      <c r="E249" s="16"/>
      <c r="F249" s="16"/>
      <c r="G249" s="93"/>
      <c r="H249" s="16"/>
    </row>
    <row r="250" spans="1:8" ht="12.75">
      <c r="A250" s="33"/>
      <c r="B250" s="16"/>
      <c r="C250" s="16"/>
      <c r="D250" s="16"/>
      <c r="E250" s="16"/>
      <c r="F250" s="16"/>
      <c r="G250" s="93"/>
      <c r="H250" s="16"/>
    </row>
    <row r="251" spans="1:8" ht="12.75">
      <c r="A251" s="33"/>
      <c r="B251" s="16"/>
      <c r="C251" s="16"/>
      <c r="D251" s="16"/>
      <c r="E251" s="16"/>
      <c r="F251" s="16"/>
      <c r="G251" s="93"/>
      <c r="H251" s="16"/>
    </row>
    <row r="252" spans="1:8" ht="12.75">
      <c r="A252" s="33"/>
      <c r="B252" s="16"/>
      <c r="C252" s="16"/>
      <c r="D252" s="16"/>
      <c r="E252" s="16"/>
      <c r="F252" s="16"/>
      <c r="G252" s="93"/>
      <c r="H252" s="16"/>
    </row>
    <row r="253" spans="1:8" ht="12.75">
      <c r="A253" s="33"/>
      <c r="B253" s="16"/>
      <c r="C253" s="16"/>
      <c r="D253" s="16"/>
      <c r="E253" s="16"/>
      <c r="F253" s="16"/>
      <c r="G253" s="93"/>
      <c r="H253" s="16"/>
    </row>
    <row r="254" spans="1:8" ht="12.75">
      <c r="A254" s="33"/>
      <c r="B254" s="16"/>
      <c r="C254" s="16"/>
      <c r="D254" s="16"/>
      <c r="E254" s="16"/>
      <c r="F254" s="16"/>
      <c r="G254" s="93"/>
      <c r="H254" s="16"/>
    </row>
    <row r="255" spans="1:8" ht="12.75">
      <c r="A255" s="33"/>
      <c r="B255" s="16"/>
      <c r="C255" s="16"/>
      <c r="D255" s="16"/>
      <c r="E255" s="16"/>
      <c r="F255" s="16"/>
      <c r="G255" s="93"/>
      <c r="H255" s="16"/>
    </row>
    <row r="256" spans="1:8" ht="12.75">
      <c r="A256" s="33"/>
      <c r="B256" s="16"/>
      <c r="C256" s="16"/>
      <c r="D256" s="16"/>
      <c r="E256" s="16"/>
      <c r="F256" s="16"/>
      <c r="G256" s="93"/>
      <c r="H256" s="16"/>
    </row>
    <row r="257" spans="1:8" ht="12.75">
      <c r="A257" s="33"/>
      <c r="B257" s="16"/>
      <c r="C257" s="16"/>
      <c r="D257" s="16"/>
      <c r="E257" s="16"/>
      <c r="F257" s="16"/>
      <c r="G257" s="93"/>
      <c r="H257" s="16"/>
    </row>
    <row r="258" spans="1:8" ht="12.75">
      <c r="A258" s="33"/>
      <c r="B258" s="16"/>
      <c r="C258" s="16"/>
      <c r="D258" s="16"/>
      <c r="E258" s="16"/>
      <c r="F258" s="16"/>
      <c r="G258" s="93"/>
      <c r="H258" s="16"/>
    </row>
    <row r="259" spans="1:8" ht="12.75">
      <c r="A259" s="33"/>
      <c r="B259" s="16"/>
      <c r="C259" s="16"/>
      <c r="D259" s="16"/>
      <c r="E259" s="16"/>
      <c r="F259" s="16"/>
      <c r="G259" s="93"/>
      <c r="H259" s="16"/>
    </row>
    <row r="260" spans="1:8" ht="12.75">
      <c r="A260" s="33"/>
      <c r="B260" s="16"/>
      <c r="C260" s="16"/>
      <c r="D260" s="16"/>
      <c r="E260" s="16"/>
      <c r="F260" s="16"/>
      <c r="G260" s="93"/>
      <c r="H260" s="16"/>
    </row>
    <row r="261" spans="1:8" ht="12.75">
      <c r="A261" s="33"/>
      <c r="B261" s="16"/>
      <c r="C261" s="16"/>
      <c r="D261" s="16"/>
      <c r="E261" s="16"/>
      <c r="F261" s="16"/>
      <c r="G261" s="93"/>
      <c r="H261" s="16"/>
    </row>
    <row r="262" spans="1:8" ht="12.75">
      <c r="A262" s="33"/>
      <c r="B262" s="16"/>
      <c r="C262" s="16"/>
      <c r="D262" s="16"/>
      <c r="E262" s="16"/>
      <c r="F262" s="16"/>
      <c r="G262" s="93"/>
      <c r="H262" s="16"/>
    </row>
    <row r="263" spans="1:8" ht="12.75">
      <c r="A263" s="33"/>
      <c r="B263" s="16"/>
      <c r="C263" s="16"/>
      <c r="D263" s="16"/>
      <c r="E263" s="16"/>
      <c r="F263" s="16"/>
      <c r="G263" s="93"/>
      <c r="H263" s="16"/>
    </row>
    <row r="264" spans="1:8" ht="12.75">
      <c r="A264" s="33"/>
      <c r="B264" s="16"/>
      <c r="C264" s="16"/>
      <c r="D264" s="16"/>
      <c r="E264" s="16"/>
      <c r="F264" s="16"/>
      <c r="G264" s="93"/>
      <c r="H264" s="16"/>
    </row>
    <row r="265" spans="1:8" ht="12.75">
      <c r="A265" s="33"/>
      <c r="B265" s="16"/>
      <c r="C265" s="16"/>
      <c r="D265" s="16"/>
      <c r="E265" s="16"/>
      <c r="F265" s="16"/>
      <c r="G265" s="93"/>
      <c r="H265" s="16"/>
    </row>
    <row r="266" spans="1:8" ht="12.75">
      <c r="A266" s="33"/>
      <c r="B266" s="16"/>
      <c r="C266" s="16"/>
      <c r="D266" s="16"/>
      <c r="E266" s="16"/>
      <c r="F266" s="16"/>
      <c r="G266" s="93"/>
      <c r="H266" s="16"/>
    </row>
    <row r="267" spans="1:8" ht="12.75">
      <c r="A267" s="33"/>
      <c r="B267" s="16"/>
      <c r="C267" s="16"/>
      <c r="D267" s="16"/>
      <c r="E267" s="16"/>
      <c r="F267" s="16"/>
      <c r="G267" s="93"/>
      <c r="H267" s="16"/>
    </row>
    <row r="268" spans="1:8" ht="12.75">
      <c r="A268" s="33"/>
      <c r="B268" s="16"/>
      <c r="C268" s="16"/>
      <c r="D268" s="16"/>
      <c r="E268" s="16"/>
      <c r="F268" s="16"/>
      <c r="G268" s="93"/>
      <c r="H268" s="16"/>
    </row>
    <row r="269" spans="1:8" ht="12.75">
      <c r="A269" s="33"/>
      <c r="B269" s="16"/>
      <c r="C269" s="16"/>
      <c r="D269" s="16"/>
      <c r="E269" s="16"/>
      <c r="F269" s="16"/>
      <c r="G269" s="93"/>
      <c r="H269" s="16"/>
    </row>
    <row r="270" spans="1:8" ht="12.75">
      <c r="A270" s="33"/>
      <c r="B270" s="16"/>
      <c r="C270" s="16"/>
      <c r="D270" s="16"/>
      <c r="E270" s="16"/>
      <c r="F270" s="16"/>
      <c r="G270" s="93"/>
      <c r="H270" s="16"/>
    </row>
    <row r="271" spans="1:8" ht="12.75">
      <c r="A271" s="33"/>
      <c r="B271" s="16"/>
      <c r="C271" s="16"/>
      <c r="D271" s="16"/>
      <c r="E271" s="16"/>
      <c r="F271" s="16"/>
      <c r="G271" s="93"/>
      <c r="H271" s="16"/>
    </row>
    <row r="272" spans="1:8" ht="12.75">
      <c r="A272" s="33"/>
      <c r="B272" s="16"/>
      <c r="C272" s="16"/>
      <c r="D272" s="16"/>
      <c r="E272" s="16"/>
      <c r="F272" s="16"/>
      <c r="G272" s="93"/>
      <c r="H272" s="16"/>
    </row>
    <row r="273" spans="1:8" ht="12.75">
      <c r="A273" s="33"/>
      <c r="B273" s="16"/>
      <c r="C273" s="16"/>
      <c r="D273" s="16"/>
      <c r="E273" s="16"/>
      <c r="F273" s="16"/>
      <c r="G273" s="93"/>
      <c r="H273" s="16"/>
    </row>
    <row r="274" spans="1:8" ht="12.75">
      <c r="A274" s="33"/>
      <c r="B274" s="16"/>
      <c r="C274" s="16"/>
      <c r="D274" s="16"/>
      <c r="E274" s="16"/>
      <c r="F274" s="16"/>
      <c r="G274" s="93"/>
      <c r="H274" s="16"/>
    </row>
    <row r="275" spans="1:8" ht="12.75">
      <c r="A275" s="33"/>
      <c r="B275" s="16"/>
      <c r="C275" s="16"/>
      <c r="D275" s="16"/>
      <c r="E275" s="16"/>
      <c r="F275" s="16"/>
      <c r="G275" s="93"/>
      <c r="H275" s="16"/>
    </row>
    <row r="276" spans="1:8" ht="12.75">
      <c r="A276" s="33"/>
      <c r="B276" s="16"/>
      <c r="C276" s="16"/>
      <c r="D276" s="16"/>
      <c r="E276" s="16"/>
      <c r="F276" s="16"/>
      <c r="G276" s="93"/>
      <c r="H276" s="16"/>
    </row>
    <row r="277" spans="1:8" ht="12.75">
      <c r="A277" s="33"/>
      <c r="B277" s="16"/>
      <c r="C277" s="16"/>
      <c r="D277" s="16"/>
      <c r="E277" s="16"/>
      <c r="F277" s="16"/>
      <c r="G277" s="93"/>
      <c r="H277" s="16"/>
    </row>
    <row r="278" spans="1:8" ht="12.75">
      <c r="A278" s="33"/>
      <c r="B278" s="16"/>
      <c r="C278" s="16"/>
      <c r="D278" s="16"/>
      <c r="E278" s="16"/>
      <c r="F278" s="16"/>
      <c r="G278" s="93"/>
      <c r="H278" s="16"/>
    </row>
    <row r="279" spans="1:8" ht="12.75">
      <c r="A279" s="33"/>
      <c r="B279" s="16"/>
      <c r="C279" s="16"/>
      <c r="D279" s="16"/>
      <c r="E279" s="16"/>
      <c r="F279" s="16"/>
      <c r="G279" s="93"/>
      <c r="H279" s="16"/>
    </row>
    <row r="280" spans="1:8" ht="12.75">
      <c r="A280" s="33"/>
      <c r="B280" s="16"/>
      <c r="C280" s="16"/>
      <c r="D280" s="16"/>
      <c r="E280" s="16"/>
      <c r="F280" s="16"/>
      <c r="G280" s="93"/>
      <c r="H280" s="16"/>
    </row>
    <row r="281" spans="1:8" ht="12.75">
      <c r="A281" s="33"/>
      <c r="B281" s="16"/>
      <c r="C281" s="16"/>
      <c r="D281" s="16"/>
      <c r="E281" s="16"/>
      <c r="F281" s="16"/>
      <c r="G281" s="93"/>
      <c r="H281" s="16"/>
    </row>
    <row r="282" spans="1:8" ht="12.75">
      <c r="A282" s="33"/>
      <c r="B282" s="16"/>
      <c r="C282" s="16"/>
      <c r="D282" s="16"/>
      <c r="E282" s="16"/>
      <c r="F282" s="16"/>
      <c r="G282" s="93"/>
      <c r="H282" s="16"/>
    </row>
    <row r="283" spans="1:8" ht="12.75">
      <c r="A283" s="33"/>
      <c r="B283" s="16"/>
      <c r="C283" s="16"/>
      <c r="D283" s="16"/>
      <c r="E283" s="16"/>
      <c r="F283" s="16"/>
      <c r="G283" s="93"/>
      <c r="H283" s="16"/>
    </row>
    <row r="284" spans="1:8" ht="12.75">
      <c r="A284" s="33"/>
      <c r="B284" s="16"/>
      <c r="C284" s="16"/>
      <c r="D284" s="16"/>
      <c r="E284" s="16"/>
      <c r="F284" s="16"/>
      <c r="G284" s="93"/>
      <c r="H284" s="16"/>
    </row>
    <row r="285" spans="1:8" ht="12.75">
      <c r="A285" s="33"/>
      <c r="B285" s="16"/>
      <c r="C285" s="16"/>
      <c r="D285" s="16"/>
      <c r="E285" s="16"/>
      <c r="F285" s="16"/>
      <c r="G285" s="93"/>
      <c r="H285" s="16"/>
    </row>
    <row r="286" spans="1:8" ht="12.75">
      <c r="A286" s="33"/>
      <c r="B286" s="16"/>
      <c r="C286" s="16"/>
      <c r="D286" s="16"/>
      <c r="E286" s="16"/>
      <c r="F286" s="16"/>
      <c r="G286" s="93"/>
      <c r="H286" s="16"/>
    </row>
    <row r="287" spans="1:8" ht="12.75">
      <c r="A287" s="33"/>
      <c r="B287" s="16"/>
      <c r="C287" s="16"/>
      <c r="D287" s="16"/>
      <c r="E287" s="16"/>
      <c r="F287" s="16"/>
      <c r="G287" s="93"/>
      <c r="H287" s="16"/>
    </row>
    <row r="288" spans="1:8" ht="12.75">
      <c r="A288" s="33"/>
      <c r="B288" s="16"/>
      <c r="C288" s="16"/>
      <c r="D288" s="16"/>
      <c r="E288" s="16"/>
      <c r="F288" s="16"/>
      <c r="G288" s="93"/>
      <c r="H288" s="16"/>
    </row>
    <row r="289" spans="1:8" ht="12.75">
      <c r="A289" s="33"/>
      <c r="B289" s="16"/>
      <c r="C289" s="16"/>
      <c r="D289" s="16"/>
      <c r="E289" s="16"/>
      <c r="F289" s="16"/>
      <c r="G289" s="93"/>
      <c r="H289" s="16"/>
    </row>
    <row r="290" spans="1:8" ht="12.75">
      <c r="A290" s="33"/>
      <c r="B290" s="16"/>
      <c r="C290" s="16"/>
      <c r="D290" s="16"/>
      <c r="E290" s="16"/>
      <c r="F290" s="16"/>
      <c r="G290" s="93"/>
      <c r="H290" s="16"/>
    </row>
    <row r="291" spans="1:8" ht="12.75">
      <c r="A291" s="33"/>
      <c r="B291" s="16"/>
      <c r="C291" s="16"/>
      <c r="D291" s="16"/>
      <c r="E291" s="16"/>
      <c r="F291" s="16"/>
      <c r="G291" s="93"/>
      <c r="H291" s="16"/>
    </row>
    <row r="292" spans="1:8" ht="12.75">
      <c r="A292" s="33"/>
      <c r="B292" s="16"/>
      <c r="C292" s="16"/>
      <c r="D292" s="16"/>
      <c r="E292" s="16"/>
      <c r="F292" s="16"/>
      <c r="G292" s="93"/>
      <c r="H292" s="16"/>
    </row>
    <row r="293" spans="1:8" ht="12.75">
      <c r="A293" s="33"/>
      <c r="B293" s="16"/>
      <c r="C293" s="16"/>
      <c r="D293" s="16"/>
      <c r="E293" s="16"/>
      <c r="F293" s="16"/>
      <c r="G293" s="93"/>
      <c r="H293" s="16"/>
    </row>
    <row r="294" spans="1:8" ht="12.75">
      <c r="A294" s="33"/>
      <c r="B294" s="16"/>
      <c r="C294" s="16"/>
      <c r="D294" s="16"/>
      <c r="E294" s="16"/>
      <c r="F294" s="16"/>
      <c r="G294" s="93"/>
      <c r="H294" s="16"/>
    </row>
    <row r="295" spans="1:8" ht="12.75">
      <c r="A295" s="33"/>
      <c r="B295" s="16"/>
      <c r="C295" s="16"/>
      <c r="D295" s="16"/>
      <c r="E295" s="16"/>
      <c r="F295" s="16"/>
      <c r="G295" s="93"/>
      <c r="H295" s="16"/>
    </row>
    <row r="296" spans="1:8" ht="12.75">
      <c r="A296" s="33"/>
      <c r="B296" s="16"/>
      <c r="C296" s="16"/>
      <c r="D296" s="16"/>
      <c r="E296" s="16"/>
      <c r="F296" s="16"/>
      <c r="G296" s="93"/>
      <c r="H296" s="16"/>
    </row>
    <row r="297" spans="1:8" ht="12.75">
      <c r="A297" s="33"/>
      <c r="B297" s="16"/>
      <c r="C297" s="16"/>
      <c r="D297" s="16"/>
      <c r="E297" s="16"/>
      <c r="F297" s="16"/>
      <c r="G297" s="93"/>
      <c r="H297" s="16"/>
    </row>
    <row r="298" spans="1:8" ht="12.75">
      <c r="A298" s="33"/>
      <c r="B298" s="16"/>
      <c r="C298" s="16"/>
      <c r="D298" s="16"/>
      <c r="E298" s="16"/>
      <c r="F298" s="16"/>
      <c r="G298" s="93"/>
      <c r="H298" s="16"/>
    </row>
    <row r="299" spans="1:8" ht="12.75">
      <c r="A299" s="33"/>
      <c r="B299" s="16"/>
      <c r="C299" s="16"/>
      <c r="D299" s="16"/>
      <c r="E299" s="16"/>
      <c r="F299" s="16"/>
      <c r="G299" s="93"/>
      <c r="H299" s="16"/>
    </row>
    <row r="300" spans="1:8" ht="12.75">
      <c r="A300" s="33"/>
      <c r="B300" s="16"/>
      <c r="C300" s="16"/>
      <c r="D300" s="16"/>
      <c r="E300" s="16"/>
      <c r="F300" s="16"/>
      <c r="G300" s="93"/>
      <c r="H300" s="16"/>
    </row>
    <row r="301" spans="1:8" ht="12.75">
      <c r="A301" s="33"/>
      <c r="B301" s="16"/>
      <c r="C301" s="16"/>
      <c r="D301" s="16"/>
      <c r="E301" s="16"/>
      <c r="F301" s="16"/>
      <c r="G301" s="93"/>
      <c r="H301" s="16"/>
    </row>
    <row r="302" spans="1:8" ht="12.75">
      <c r="A302" s="33"/>
      <c r="B302" s="16"/>
      <c r="C302" s="16"/>
      <c r="D302" s="16"/>
      <c r="E302" s="16"/>
      <c r="F302" s="16"/>
      <c r="G302" s="93"/>
      <c r="H302" s="16"/>
    </row>
    <row r="303" spans="1:8" ht="12.75">
      <c r="A303" s="33"/>
      <c r="B303" s="16"/>
      <c r="C303" s="16"/>
      <c r="D303" s="16"/>
      <c r="E303" s="16"/>
      <c r="F303" s="16"/>
      <c r="G303" s="93"/>
      <c r="H303" s="16"/>
    </row>
    <row r="304" spans="1:8" ht="12.75">
      <c r="A304" s="33"/>
      <c r="B304" s="16"/>
      <c r="C304" s="16"/>
      <c r="D304" s="16"/>
      <c r="E304" s="16"/>
      <c r="F304" s="16"/>
      <c r="G304" s="93"/>
      <c r="H304" s="16"/>
    </row>
    <row r="305" spans="1:8" ht="12.75">
      <c r="A305" s="33"/>
      <c r="B305" s="16"/>
      <c r="C305" s="16"/>
      <c r="D305" s="16"/>
      <c r="E305" s="16"/>
      <c r="F305" s="16"/>
      <c r="G305" s="93"/>
      <c r="H305" s="16"/>
    </row>
    <row r="306" spans="1:8" ht="12.75">
      <c r="A306" s="33"/>
      <c r="B306" s="16"/>
      <c r="C306" s="16"/>
      <c r="D306" s="16"/>
      <c r="E306" s="16"/>
      <c r="F306" s="16"/>
      <c r="G306" s="93"/>
      <c r="H306" s="16"/>
    </row>
    <row r="307" spans="1:8" ht="12.75">
      <c r="A307" s="33"/>
      <c r="B307" s="16"/>
      <c r="C307" s="16"/>
      <c r="D307" s="16"/>
      <c r="E307" s="16"/>
      <c r="F307" s="16"/>
      <c r="G307" s="93"/>
      <c r="H307" s="16"/>
    </row>
    <row r="308" spans="1:8" ht="12.75">
      <c r="A308" s="33"/>
      <c r="B308" s="16"/>
      <c r="C308" s="16"/>
      <c r="D308" s="16"/>
      <c r="E308" s="16"/>
      <c r="F308" s="16"/>
      <c r="G308" s="93"/>
      <c r="H308" s="16"/>
    </row>
    <row r="309" spans="1:8" ht="12.75">
      <c r="A309" s="33"/>
      <c r="B309" s="16"/>
      <c r="C309" s="16"/>
      <c r="D309" s="16"/>
      <c r="E309" s="16"/>
      <c r="F309" s="16"/>
      <c r="G309" s="93"/>
      <c r="H309" s="16"/>
    </row>
    <row r="310" spans="1:8" ht="12.75">
      <c r="A310" s="33"/>
      <c r="B310" s="16"/>
      <c r="C310" s="16"/>
      <c r="D310" s="16"/>
      <c r="E310" s="16"/>
      <c r="F310" s="16"/>
      <c r="G310" s="93"/>
      <c r="H310" s="16"/>
    </row>
    <row r="311" spans="1:8" ht="12.75">
      <c r="A311" s="33"/>
      <c r="B311" s="16"/>
      <c r="C311" s="16"/>
      <c r="D311" s="16"/>
      <c r="E311" s="16"/>
      <c r="F311" s="16"/>
      <c r="G311" s="93"/>
      <c r="H311" s="16"/>
    </row>
    <row r="312" spans="1:8" ht="12.75">
      <c r="A312" s="33"/>
      <c r="B312" s="16"/>
      <c r="C312" s="16"/>
      <c r="D312" s="16"/>
      <c r="E312" s="16"/>
      <c r="F312" s="16"/>
      <c r="G312" s="93"/>
      <c r="H312" s="16"/>
    </row>
    <row r="313" spans="1:8" ht="12.75">
      <c r="A313" s="33"/>
      <c r="B313" s="16"/>
      <c r="C313" s="16"/>
      <c r="D313" s="16"/>
      <c r="E313" s="16"/>
      <c r="F313" s="16"/>
      <c r="G313" s="93"/>
      <c r="H313" s="16"/>
    </row>
    <row r="314" spans="1:8" ht="12.75">
      <c r="A314" s="33"/>
      <c r="B314" s="16"/>
      <c r="C314" s="16"/>
      <c r="D314" s="16"/>
      <c r="E314" s="16"/>
      <c r="F314" s="16"/>
      <c r="G314" s="93"/>
      <c r="H314" s="16"/>
    </row>
    <row r="315" spans="1:8" ht="12.75">
      <c r="A315" s="33"/>
      <c r="B315" s="16"/>
      <c r="C315" s="16"/>
      <c r="D315" s="16"/>
      <c r="E315" s="16"/>
      <c r="F315" s="16"/>
      <c r="G315" s="93"/>
      <c r="H315" s="16"/>
    </row>
    <row r="316" spans="1:8" ht="12.75">
      <c r="A316" s="33"/>
      <c r="B316" s="16"/>
      <c r="C316" s="16"/>
      <c r="D316" s="16"/>
      <c r="E316" s="16"/>
      <c r="F316" s="16"/>
      <c r="G316" s="93"/>
      <c r="H316" s="16"/>
    </row>
    <row r="317" spans="1:8" ht="12.75">
      <c r="A317" s="33"/>
      <c r="B317" s="16"/>
      <c r="C317" s="16"/>
      <c r="D317" s="16"/>
      <c r="E317" s="16"/>
      <c r="F317" s="16"/>
      <c r="G317" s="93"/>
      <c r="H317" s="16"/>
    </row>
    <row r="318" spans="1:8" ht="12.75">
      <c r="A318" s="33"/>
      <c r="B318" s="16"/>
      <c r="C318" s="16"/>
      <c r="D318" s="16"/>
      <c r="E318" s="16"/>
      <c r="F318" s="16"/>
      <c r="G318" s="93"/>
      <c r="H318" s="16"/>
    </row>
    <row r="319" spans="1:8" ht="12.75">
      <c r="A319" s="33"/>
      <c r="B319" s="16"/>
      <c r="C319" s="16"/>
      <c r="D319" s="16"/>
      <c r="E319" s="16"/>
      <c r="F319" s="16"/>
      <c r="G319" s="93"/>
      <c r="H319" s="16"/>
    </row>
    <row r="320" spans="1:8" ht="12.75">
      <c r="A320" s="33"/>
      <c r="B320" s="16"/>
      <c r="C320" s="16"/>
      <c r="D320" s="16"/>
      <c r="E320" s="16"/>
      <c r="F320" s="16"/>
      <c r="G320" s="93"/>
      <c r="H320" s="16"/>
    </row>
    <row r="321" spans="1:8" ht="12.75">
      <c r="A321" s="33"/>
      <c r="B321" s="16"/>
      <c r="C321" s="16"/>
      <c r="D321" s="16"/>
      <c r="E321" s="16"/>
      <c r="F321" s="16"/>
      <c r="G321" s="93"/>
      <c r="H321" s="16"/>
    </row>
    <row r="322" spans="1:8" ht="12.75">
      <c r="A322" s="33"/>
      <c r="B322" s="16"/>
      <c r="C322" s="16"/>
      <c r="D322" s="16"/>
      <c r="E322" s="16"/>
      <c r="F322" s="16"/>
      <c r="G322" s="93"/>
      <c r="H322" s="16"/>
    </row>
    <row r="323" spans="1:8" ht="12.75">
      <c r="A323" s="33"/>
      <c r="B323" s="16"/>
      <c r="C323" s="16"/>
      <c r="D323" s="16"/>
      <c r="E323" s="16"/>
      <c r="F323" s="16"/>
      <c r="G323" s="93"/>
      <c r="H323" s="16"/>
    </row>
    <row r="324" spans="1:8" ht="12.75">
      <c r="A324" s="33"/>
      <c r="B324" s="16"/>
      <c r="C324" s="16"/>
      <c r="D324" s="16"/>
      <c r="E324" s="16"/>
      <c r="F324" s="16"/>
      <c r="G324" s="93"/>
      <c r="H324" s="16"/>
    </row>
    <row r="325" spans="1:8" ht="12.75">
      <c r="A325" s="33"/>
      <c r="B325" s="16"/>
      <c r="C325" s="16"/>
      <c r="D325" s="16"/>
      <c r="E325" s="16"/>
      <c r="F325" s="16"/>
      <c r="G325" s="93"/>
      <c r="H325" s="16"/>
    </row>
    <row r="326" spans="1:8" ht="12.75">
      <c r="A326" s="33"/>
      <c r="B326" s="16"/>
      <c r="C326" s="16"/>
      <c r="D326" s="16"/>
      <c r="E326" s="16"/>
      <c r="F326" s="16"/>
      <c r="G326" s="93"/>
      <c r="H326" s="16"/>
    </row>
    <row r="327" spans="1:8" ht="12.75">
      <c r="A327" s="33"/>
      <c r="B327" s="16"/>
      <c r="C327" s="16"/>
      <c r="D327" s="16"/>
      <c r="E327" s="16"/>
      <c r="F327" s="16"/>
      <c r="G327" s="93"/>
      <c r="H327" s="16"/>
    </row>
    <row r="328" spans="1:8" ht="12.75">
      <c r="A328" s="33"/>
      <c r="B328" s="16"/>
      <c r="C328" s="16"/>
      <c r="D328" s="16"/>
      <c r="E328" s="16"/>
      <c r="F328" s="16"/>
      <c r="G328" s="93"/>
      <c r="H328" s="16"/>
    </row>
    <row r="329" spans="1:8" ht="12.75">
      <c r="A329" s="33"/>
      <c r="B329" s="16"/>
      <c r="C329" s="16"/>
      <c r="D329" s="16"/>
      <c r="E329" s="16"/>
      <c r="F329" s="16"/>
      <c r="G329" s="93"/>
      <c r="H329" s="16"/>
    </row>
    <row r="330" spans="1:8" ht="12.75">
      <c r="A330" s="33"/>
      <c r="B330" s="16"/>
      <c r="C330" s="16"/>
      <c r="D330" s="16"/>
      <c r="E330" s="16"/>
      <c r="F330" s="16"/>
      <c r="G330" s="93"/>
      <c r="H330" s="16"/>
    </row>
    <row r="331" spans="1:8" ht="12.75">
      <c r="A331" s="33"/>
      <c r="B331" s="16"/>
      <c r="C331" s="16"/>
      <c r="D331" s="16"/>
      <c r="E331" s="16"/>
      <c r="F331" s="16"/>
      <c r="G331" s="93"/>
      <c r="H331" s="16"/>
    </row>
    <row r="332" spans="1:8" ht="12.75">
      <c r="A332" s="33"/>
      <c r="B332" s="16"/>
      <c r="C332" s="16"/>
      <c r="D332" s="16"/>
      <c r="E332" s="16"/>
      <c r="F332" s="16"/>
      <c r="G332" s="93"/>
      <c r="H332" s="16"/>
    </row>
    <row r="333" spans="1:8" ht="12.75">
      <c r="A333" s="33"/>
      <c r="B333" s="16"/>
      <c r="C333" s="16"/>
      <c r="D333" s="16"/>
      <c r="E333" s="16"/>
      <c r="F333" s="16"/>
      <c r="G333" s="93"/>
      <c r="H333" s="16"/>
    </row>
    <row r="334" spans="1:8" ht="12.75">
      <c r="A334" s="33"/>
      <c r="B334" s="16"/>
      <c r="C334" s="16"/>
      <c r="D334" s="16"/>
      <c r="E334" s="16"/>
      <c r="F334" s="16"/>
      <c r="G334" s="93"/>
      <c r="H334" s="16"/>
    </row>
    <row r="335" spans="1:8" ht="12.75">
      <c r="A335" s="33"/>
      <c r="B335" s="16"/>
      <c r="C335" s="16"/>
      <c r="D335" s="16"/>
      <c r="E335" s="16"/>
      <c r="F335" s="16"/>
      <c r="G335" s="93"/>
      <c r="H335" s="16"/>
    </row>
    <row r="336" spans="1:8" ht="12.75">
      <c r="A336" s="33"/>
      <c r="B336" s="16"/>
      <c r="C336" s="16"/>
      <c r="D336" s="16"/>
      <c r="E336" s="16"/>
      <c r="F336" s="16"/>
      <c r="G336" s="93"/>
      <c r="H336" s="16"/>
    </row>
    <row r="337" spans="1:8" ht="12.75">
      <c r="A337" s="33"/>
      <c r="B337" s="16"/>
      <c r="C337" s="16"/>
      <c r="D337" s="16"/>
      <c r="E337" s="16"/>
      <c r="F337" s="16"/>
      <c r="G337" s="93"/>
      <c r="H337" s="16"/>
    </row>
    <row r="338" spans="1:8" ht="12.75">
      <c r="A338" s="33"/>
      <c r="B338" s="16"/>
      <c r="C338" s="16"/>
      <c r="D338" s="16"/>
      <c r="E338" s="16"/>
      <c r="F338" s="16"/>
      <c r="G338" s="93"/>
      <c r="H338" s="16"/>
    </row>
    <row r="339" spans="1:8" ht="12.75">
      <c r="A339" s="33"/>
      <c r="B339" s="16"/>
      <c r="C339" s="16"/>
      <c r="D339" s="16"/>
      <c r="E339" s="16"/>
      <c r="F339" s="16"/>
      <c r="G339" s="93"/>
      <c r="H339" s="16"/>
    </row>
    <row r="340" spans="1:8" ht="12.75">
      <c r="A340" s="33"/>
      <c r="B340" s="16"/>
      <c r="C340" s="16"/>
      <c r="D340" s="16"/>
      <c r="E340" s="16"/>
      <c r="F340" s="16"/>
      <c r="G340" s="93"/>
      <c r="H340" s="16"/>
    </row>
    <row r="341" spans="1:8" ht="12.75">
      <c r="A341" s="33"/>
      <c r="B341" s="16"/>
      <c r="C341" s="16"/>
      <c r="D341" s="16"/>
      <c r="E341" s="16"/>
      <c r="F341" s="16"/>
      <c r="G341" s="93"/>
      <c r="H341" s="16"/>
    </row>
    <row r="342" spans="1:8" ht="12.75">
      <c r="A342" s="33"/>
      <c r="B342" s="16"/>
      <c r="C342" s="16"/>
      <c r="D342" s="16"/>
      <c r="E342" s="16"/>
      <c r="F342" s="16"/>
      <c r="G342" s="93"/>
      <c r="H342" s="16"/>
    </row>
    <row r="343" spans="1:8" ht="12.75">
      <c r="A343" s="33"/>
      <c r="B343" s="16"/>
      <c r="C343" s="16"/>
      <c r="D343" s="16"/>
      <c r="E343" s="16"/>
      <c r="F343" s="16"/>
      <c r="G343" s="93"/>
      <c r="H343" s="16"/>
    </row>
    <row r="344" spans="1:8" ht="12.75">
      <c r="A344" s="33"/>
      <c r="B344" s="16"/>
      <c r="C344" s="16"/>
      <c r="D344" s="16"/>
      <c r="E344" s="16"/>
      <c r="F344" s="16"/>
      <c r="G344" s="93"/>
      <c r="H344" s="16"/>
    </row>
    <row r="345" spans="1:8" ht="12.75">
      <c r="A345" s="33"/>
      <c r="B345" s="16"/>
      <c r="C345" s="16"/>
      <c r="D345" s="16"/>
      <c r="E345" s="16"/>
      <c r="F345" s="16"/>
      <c r="G345" s="93"/>
      <c r="H345" s="16"/>
    </row>
    <row r="346" spans="1:8" ht="12.75">
      <c r="A346" s="33"/>
      <c r="B346" s="16"/>
      <c r="C346" s="16"/>
      <c r="D346" s="16"/>
      <c r="E346" s="16"/>
      <c r="F346" s="16"/>
      <c r="G346" s="93"/>
      <c r="H346" s="16"/>
    </row>
    <row r="347" spans="1:8" ht="12.75">
      <c r="A347" s="33"/>
      <c r="B347" s="16"/>
      <c r="C347" s="16"/>
      <c r="D347" s="16"/>
      <c r="E347" s="16"/>
      <c r="F347" s="16"/>
      <c r="G347" s="93"/>
      <c r="H347" s="16"/>
    </row>
    <row r="348" spans="1:8" ht="12.75">
      <c r="A348" s="33"/>
      <c r="B348" s="16"/>
      <c r="C348" s="16"/>
      <c r="D348" s="16"/>
      <c r="E348" s="16"/>
      <c r="F348" s="16"/>
      <c r="G348" s="93"/>
      <c r="H348" s="16"/>
    </row>
    <row r="349" spans="1:8" ht="12.75">
      <c r="A349" s="33"/>
      <c r="B349" s="16"/>
      <c r="C349" s="16"/>
      <c r="D349" s="16"/>
      <c r="E349" s="16"/>
      <c r="F349" s="16"/>
      <c r="G349" s="93"/>
      <c r="H349" s="16"/>
    </row>
    <row r="350" spans="1:8" ht="12.75">
      <c r="A350" s="33"/>
      <c r="B350" s="16"/>
      <c r="C350" s="16"/>
      <c r="D350" s="16"/>
      <c r="E350" s="16"/>
      <c r="F350" s="16"/>
      <c r="G350" s="93"/>
      <c r="H350" s="16"/>
    </row>
    <row r="351" spans="1:8" ht="12.75">
      <c r="A351" s="33"/>
      <c r="B351" s="16"/>
      <c r="C351" s="16"/>
      <c r="D351" s="16"/>
      <c r="E351" s="16"/>
      <c r="F351" s="16"/>
      <c r="G351" s="93"/>
      <c r="H351" s="16"/>
    </row>
    <row r="352" spans="1:8" ht="12.75">
      <c r="A352" s="33"/>
      <c r="B352" s="16"/>
      <c r="C352" s="16"/>
      <c r="D352" s="16"/>
      <c r="E352" s="16"/>
      <c r="F352" s="16"/>
      <c r="G352" s="93"/>
      <c r="H352" s="16"/>
    </row>
    <row r="353" spans="1:8" ht="12.75">
      <c r="A353" s="33"/>
      <c r="B353" s="16"/>
      <c r="C353" s="16"/>
      <c r="D353" s="16"/>
      <c r="E353" s="16"/>
      <c r="F353" s="16"/>
      <c r="G353" s="93"/>
      <c r="H353" s="16"/>
    </row>
    <row r="354" spans="1:8" ht="12.75">
      <c r="A354" s="33"/>
      <c r="B354" s="16"/>
      <c r="C354" s="16"/>
      <c r="D354" s="16"/>
      <c r="E354" s="16"/>
      <c r="F354" s="16"/>
      <c r="G354" s="93"/>
      <c r="H354" s="16"/>
    </row>
    <row r="355" spans="1:8" ht="12.75">
      <c r="A355" s="33"/>
      <c r="B355" s="16"/>
      <c r="C355" s="16"/>
      <c r="D355" s="16"/>
      <c r="E355" s="16"/>
      <c r="F355" s="16"/>
      <c r="G355" s="93"/>
      <c r="H355" s="16"/>
    </row>
    <row r="356" spans="1:8" ht="12.75">
      <c r="A356" s="33"/>
      <c r="B356" s="16"/>
      <c r="C356" s="16"/>
      <c r="D356" s="16"/>
      <c r="E356" s="16"/>
      <c r="F356" s="16"/>
      <c r="G356" s="93"/>
      <c r="H356" s="16"/>
    </row>
    <row r="357" spans="1:8" ht="12.75">
      <c r="A357" s="33"/>
      <c r="B357" s="16"/>
      <c r="C357" s="16"/>
      <c r="D357" s="16"/>
      <c r="E357" s="16"/>
      <c r="F357" s="16"/>
      <c r="G357" s="93"/>
      <c r="H357" s="16"/>
    </row>
    <row r="358" spans="1:8" ht="12.75">
      <c r="A358" s="33"/>
      <c r="B358" s="16"/>
      <c r="C358" s="16"/>
      <c r="D358" s="16"/>
      <c r="E358" s="16"/>
      <c r="F358" s="16"/>
      <c r="G358" s="93"/>
      <c r="H358" s="16"/>
    </row>
    <row r="359" spans="1:8" ht="12.75">
      <c r="A359" s="33"/>
      <c r="B359" s="16"/>
      <c r="C359" s="16"/>
      <c r="D359" s="16"/>
      <c r="E359" s="16"/>
      <c r="F359" s="16"/>
      <c r="G359" s="93"/>
      <c r="H359" s="16"/>
    </row>
    <row r="360" spans="1:8" ht="12.75">
      <c r="A360" s="33"/>
      <c r="B360" s="16"/>
      <c r="C360" s="16"/>
      <c r="D360" s="16"/>
      <c r="E360" s="16"/>
      <c r="F360" s="16"/>
      <c r="G360" s="93"/>
      <c r="H360" s="16"/>
    </row>
    <row r="361" spans="1:8" ht="12.75">
      <c r="A361" s="33"/>
      <c r="B361" s="16"/>
      <c r="C361" s="16"/>
      <c r="D361" s="16"/>
      <c r="E361" s="16"/>
      <c r="F361" s="16"/>
      <c r="G361" s="93"/>
      <c r="H361" s="16"/>
    </row>
    <row r="362" spans="1:8" ht="12.75">
      <c r="A362" s="33"/>
      <c r="B362" s="16"/>
      <c r="C362" s="16"/>
      <c r="D362" s="16"/>
      <c r="E362" s="16"/>
      <c r="F362" s="16"/>
      <c r="G362" s="93"/>
      <c r="H362" s="16"/>
    </row>
    <row r="363" spans="1:8" ht="12.75">
      <c r="A363" s="33"/>
      <c r="B363" s="16"/>
      <c r="C363" s="16"/>
      <c r="D363" s="16"/>
      <c r="E363" s="16"/>
      <c r="F363" s="16"/>
      <c r="G363" s="93"/>
      <c r="H363" s="16"/>
    </row>
    <row r="364" spans="1:8" ht="12.75">
      <c r="A364" s="33"/>
      <c r="B364" s="16"/>
      <c r="C364" s="16"/>
      <c r="D364" s="16"/>
      <c r="E364" s="16"/>
      <c r="F364" s="16"/>
      <c r="G364" s="93"/>
      <c r="H364" s="16"/>
    </row>
    <row r="365" spans="1:8" ht="12.75">
      <c r="A365" s="33"/>
      <c r="B365" s="16"/>
      <c r="C365" s="16"/>
      <c r="D365" s="16"/>
      <c r="E365" s="16"/>
      <c r="F365" s="16"/>
      <c r="G365" s="93"/>
      <c r="H365" s="16"/>
    </row>
    <row r="366" spans="1:8" ht="12.75">
      <c r="A366" s="33"/>
      <c r="B366" s="16"/>
      <c r="C366" s="16"/>
      <c r="D366" s="16"/>
      <c r="E366" s="16"/>
      <c r="F366" s="16"/>
      <c r="G366" s="93"/>
      <c r="H366" s="16"/>
    </row>
    <row r="367" spans="1:8" ht="12.75">
      <c r="A367" s="33"/>
      <c r="B367" s="16"/>
      <c r="C367" s="16"/>
      <c r="D367" s="16"/>
      <c r="E367" s="16"/>
      <c r="F367" s="16"/>
      <c r="G367" s="93"/>
      <c r="H367" s="16"/>
    </row>
    <row r="368" spans="1:8" ht="12.75">
      <c r="A368" s="33"/>
      <c r="B368" s="16"/>
      <c r="C368" s="16"/>
      <c r="D368" s="16"/>
      <c r="E368" s="16"/>
      <c r="F368" s="16"/>
      <c r="G368" s="93"/>
      <c r="H368" s="16"/>
    </row>
    <row r="369" spans="1:8" ht="12.75">
      <c r="A369" s="33"/>
      <c r="B369" s="16"/>
      <c r="C369" s="16"/>
      <c r="D369" s="16"/>
      <c r="E369" s="16"/>
      <c r="F369" s="16"/>
      <c r="G369" s="93"/>
      <c r="H369" s="16"/>
    </row>
    <row r="370" spans="1:8" ht="12.75">
      <c r="A370" s="33"/>
      <c r="B370" s="16"/>
      <c r="C370" s="16"/>
      <c r="D370" s="16"/>
      <c r="E370" s="16"/>
      <c r="F370" s="16"/>
      <c r="G370" s="93"/>
      <c r="H370" s="16"/>
    </row>
    <row r="371" spans="1:8" ht="12.75">
      <c r="A371" s="33"/>
      <c r="B371" s="16"/>
      <c r="C371" s="16"/>
      <c r="D371" s="16"/>
      <c r="E371" s="16"/>
      <c r="F371" s="16"/>
      <c r="G371" s="93"/>
      <c r="H371" s="16"/>
    </row>
    <row r="372" spans="1:8" ht="12.75">
      <c r="A372" s="33"/>
      <c r="B372" s="16"/>
      <c r="C372" s="16"/>
      <c r="D372" s="16"/>
      <c r="E372" s="16"/>
      <c r="F372" s="16"/>
      <c r="G372" s="93"/>
      <c r="H372" s="16"/>
    </row>
    <row r="373" spans="1:8" ht="12.75">
      <c r="A373" s="33"/>
      <c r="B373" s="16"/>
      <c r="C373" s="16"/>
      <c r="D373" s="16"/>
      <c r="E373" s="16"/>
      <c r="F373" s="16"/>
      <c r="G373" s="93"/>
      <c r="H373" s="16"/>
    </row>
    <row r="374" spans="1:8" ht="12.75">
      <c r="A374" s="33"/>
      <c r="B374" s="16"/>
      <c r="C374" s="16"/>
      <c r="D374" s="16"/>
      <c r="E374" s="16"/>
      <c r="F374" s="16"/>
      <c r="G374" s="93"/>
      <c r="H374" s="16"/>
    </row>
    <row r="375" spans="1:8" ht="12.75">
      <c r="A375" s="33"/>
      <c r="B375" s="16"/>
      <c r="C375" s="16"/>
      <c r="D375" s="16"/>
      <c r="E375" s="16"/>
      <c r="F375" s="16"/>
      <c r="G375" s="93"/>
      <c r="H375" s="16"/>
    </row>
    <row r="376" spans="1:8" ht="12.75">
      <c r="A376" s="33"/>
      <c r="B376" s="16"/>
      <c r="C376" s="16"/>
      <c r="D376" s="16"/>
      <c r="E376" s="16"/>
      <c r="F376" s="16"/>
      <c r="G376" s="93"/>
      <c r="H376" s="16"/>
    </row>
    <row r="377" spans="1:8" ht="12.75">
      <c r="A377" s="33"/>
      <c r="B377" s="16"/>
      <c r="C377" s="16"/>
      <c r="D377" s="16"/>
      <c r="E377" s="16"/>
      <c r="F377" s="16"/>
      <c r="G377" s="93"/>
      <c r="H377" s="16"/>
    </row>
    <row r="378" spans="1:8" ht="12.75">
      <c r="A378" s="33"/>
      <c r="B378" s="16"/>
      <c r="C378" s="16"/>
      <c r="D378" s="16"/>
      <c r="E378" s="16"/>
      <c r="F378" s="16"/>
      <c r="G378" s="93"/>
      <c r="H378" s="16"/>
    </row>
    <row r="379" spans="1:8" ht="12.75">
      <c r="A379" s="33"/>
      <c r="B379" s="16"/>
      <c r="C379" s="16"/>
      <c r="D379" s="16"/>
      <c r="E379" s="16"/>
      <c r="F379" s="16"/>
      <c r="G379" s="93"/>
      <c r="H379" s="16"/>
    </row>
    <row r="380" spans="1:8" ht="12.75">
      <c r="A380" s="33"/>
      <c r="B380" s="16"/>
      <c r="C380" s="16"/>
      <c r="D380" s="16"/>
      <c r="E380" s="16"/>
      <c r="F380" s="16"/>
      <c r="G380" s="93"/>
      <c r="H380" s="16"/>
    </row>
    <row r="381" spans="1:8" ht="12.75">
      <c r="A381" s="33"/>
      <c r="B381" s="16"/>
      <c r="C381" s="16"/>
      <c r="D381" s="16"/>
      <c r="E381" s="16"/>
      <c r="F381" s="16"/>
      <c r="G381" s="93"/>
      <c r="H381" s="16"/>
    </row>
    <row r="382" spans="1:8" ht="12.75">
      <c r="A382" s="33"/>
      <c r="B382" s="16"/>
      <c r="C382" s="16"/>
      <c r="D382" s="16"/>
      <c r="E382" s="16"/>
      <c r="F382" s="16"/>
      <c r="G382" s="93"/>
      <c r="H382" s="16"/>
    </row>
    <row r="383" spans="1:8" ht="12.75">
      <c r="A383" s="33"/>
      <c r="B383" s="16"/>
      <c r="C383" s="16"/>
      <c r="D383" s="16"/>
      <c r="E383" s="16"/>
      <c r="F383" s="16"/>
      <c r="G383" s="93"/>
      <c r="H383" s="16"/>
    </row>
    <row r="384" spans="1:8" ht="12.75">
      <c r="A384" s="33"/>
      <c r="B384" s="16"/>
      <c r="C384" s="16"/>
      <c r="D384" s="16"/>
      <c r="E384" s="16"/>
      <c r="F384" s="16"/>
      <c r="G384" s="93"/>
      <c r="H384" s="16"/>
    </row>
    <row r="385" spans="1:8" ht="12.75">
      <c r="A385" s="33"/>
      <c r="B385" s="16"/>
      <c r="C385" s="16"/>
      <c r="D385" s="16"/>
      <c r="E385" s="16"/>
      <c r="F385" s="16"/>
      <c r="G385" s="93"/>
      <c r="H385" s="16"/>
    </row>
    <row r="386" spans="1:8" ht="12.75">
      <c r="A386" s="33"/>
      <c r="B386" s="16"/>
      <c r="C386" s="16"/>
      <c r="D386" s="16"/>
      <c r="E386" s="16"/>
      <c r="F386" s="16"/>
      <c r="G386" s="93"/>
      <c r="H386" s="16"/>
    </row>
    <row r="387" spans="1:8" ht="12.75">
      <c r="A387" s="33"/>
      <c r="B387" s="16"/>
      <c r="C387" s="16"/>
      <c r="D387" s="16"/>
      <c r="E387" s="16"/>
      <c r="F387" s="16"/>
      <c r="G387" s="93"/>
      <c r="H387" s="16"/>
    </row>
    <row r="388" spans="1:8" ht="12.75">
      <c r="A388" s="33"/>
      <c r="B388" s="16"/>
      <c r="C388" s="16"/>
      <c r="D388" s="16"/>
      <c r="E388" s="16"/>
      <c r="F388" s="16"/>
      <c r="G388" s="93"/>
      <c r="H388" s="16"/>
    </row>
    <row r="389" spans="1:8" ht="12.75">
      <c r="A389" s="33"/>
      <c r="B389" s="16"/>
      <c r="C389" s="16"/>
      <c r="D389" s="16"/>
      <c r="E389" s="16"/>
      <c r="F389" s="16"/>
      <c r="G389" s="93"/>
      <c r="H389" s="16"/>
    </row>
    <row r="390" spans="1:8" ht="12.75">
      <c r="A390" s="33"/>
      <c r="B390" s="16"/>
      <c r="C390" s="16"/>
      <c r="D390" s="16"/>
      <c r="E390" s="16"/>
      <c r="F390" s="16"/>
      <c r="G390" s="93"/>
      <c r="H390" s="16"/>
    </row>
    <row r="391" spans="1:8" ht="12.75">
      <c r="A391" s="33"/>
      <c r="B391" s="16"/>
      <c r="C391" s="16"/>
      <c r="D391" s="16"/>
      <c r="E391" s="16"/>
      <c r="F391" s="16"/>
      <c r="G391" s="93"/>
      <c r="H391" s="16"/>
    </row>
    <row r="392" spans="1:8" ht="12.75">
      <c r="A392" s="33"/>
      <c r="B392" s="16"/>
      <c r="C392" s="16"/>
      <c r="D392" s="16"/>
      <c r="E392" s="16"/>
      <c r="F392" s="16"/>
      <c r="G392" s="93"/>
      <c r="H392" s="16"/>
    </row>
    <row r="393" spans="1:8" ht="12.75">
      <c r="A393" s="33"/>
      <c r="B393" s="16"/>
      <c r="C393" s="16"/>
      <c r="D393" s="16"/>
      <c r="E393" s="16"/>
      <c r="F393" s="16"/>
      <c r="G393" s="93"/>
      <c r="H393" s="16"/>
    </row>
    <row r="394" spans="1:8" ht="12.75">
      <c r="A394" s="33"/>
      <c r="B394" s="16"/>
      <c r="C394" s="16"/>
      <c r="D394" s="16"/>
      <c r="E394" s="16"/>
      <c r="F394" s="16"/>
      <c r="G394" s="93"/>
      <c r="H394" s="16"/>
    </row>
    <row r="395" spans="1:8" ht="12.75">
      <c r="A395" s="33"/>
      <c r="B395" s="16"/>
      <c r="C395" s="16"/>
      <c r="D395" s="16"/>
      <c r="E395" s="16"/>
      <c r="F395" s="16"/>
      <c r="G395" s="93"/>
      <c r="H395" s="16"/>
    </row>
    <row r="396" spans="1:8" ht="12.75">
      <c r="A396" s="33"/>
      <c r="B396" s="16"/>
      <c r="C396" s="16"/>
      <c r="D396" s="16"/>
      <c r="E396" s="16"/>
      <c r="F396" s="16"/>
      <c r="G396" s="93"/>
      <c r="H396" s="16"/>
    </row>
    <row r="397" spans="1:8" ht="12.75">
      <c r="A397" s="33"/>
      <c r="B397" s="16"/>
      <c r="C397" s="16"/>
      <c r="D397" s="16"/>
      <c r="E397" s="16"/>
      <c r="F397" s="16"/>
      <c r="G397" s="93"/>
      <c r="H397" s="16"/>
    </row>
    <row r="398" spans="1:8" ht="12.75">
      <c r="A398" s="33"/>
      <c r="B398" s="16"/>
      <c r="C398" s="16"/>
      <c r="D398" s="16"/>
      <c r="E398" s="16"/>
      <c r="F398" s="16"/>
      <c r="G398" s="93"/>
      <c r="H398" s="16"/>
    </row>
    <row r="399" spans="1:8" ht="12.75">
      <c r="A399" s="33"/>
      <c r="B399" s="16"/>
      <c r="C399" s="16"/>
      <c r="D399" s="16"/>
      <c r="E399" s="16"/>
      <c r="F399" s="16"/>
      <c r="G399" s="93"/>
      <c r="H399" s="16"/>
    </row>
    <row r="400" spans="1:8" ht="12.75">
      <c r="A400" s="33"/>
      <c r="B400" s="16"/>
      <c r="C400" s="16"/>
      <c r="D400" s="16"/>
      <c r="E400" s="16"/>
      <c r="F400" s="16"/>
      <c r="G400" s="93"/>
      <c r="H400" s="16"/>
    </row>
    <row r="401" spans="1:8" ht="12.75">
      <c r="A401" s="33"/>
      <c r="B401" s="16"/>
      <c r="C401" s="16"/>
      <c r="D401" s="16"/>
      <c r="E401" s="16"/>
      <c r="F401" s="16"/>
      <c r="G401" s="93"/>
      <c r="H401" s="16"/>
    </row>
    <row r="402" spans="1:8" ht="12.75">
      <c r="A402" s="33"/>
      <c r="B402" s="16"/>
      <c r="C402" s="16"/>
      <c r="D402" s="16"/>
      <c r="E402" s="16"/>
      <c r="F402" s="16"/>
      <c r="G402" s="93"/>
      <c r="H402" s="16"/>
    </row>
    <row r="403" spans="1:8" ht="12.75">
      <c r="A403" s="33"/>
      <c r="B403" s="16"/>
      <c r="C403" s="16"/>
      <c r="D403" s="16"/>
      <c r="E403" s="16"/>
      <c r="F403" s="16"/>
      <c r="G403" s="93"/>
      <c r="H403" s="16"/>
    </row>
    <row r="404" spans="1:8" ht="12.75">
      <c r="A404" s="33"/>
      <c r="B404" s="16"/>
      <c r="C404" s="16"/>
      <c r="D404" s="16"/>
      <c r="E404" s="16"/>
      <c r="F404" s="16"/>
      <c r="G404" s="93"/>
      <c r="H404" s="16"/>
    </row>
    <row r="405" spans="1:8" ht="12.75">
      <c r="A405" s="33"/>
      <c r="B405" s="16"/>
      <c r="C405" s="16"/>
      <c r="D405" s="16"/>
      <c r="E405" s="16"/>
      <c r="F405" s="16"/>
      <c r="G405" s="93"/>
      <c r="H405" s="16"/>
    </row>
    <row r="406" spans="1:8" ht="12.75">
      <c r="A406" s="33"/>
      <c r="B406" s="16"/>
      <c r="C406" s="16"/>
      <c r="D406" s="16"/>
      <c r="E406" s="16"/>
      <c r="F406" s="16"/>
      <c r="G406" s="93"/>
      <c r="H406" s="16"/>
    </row>
    <row r="407" spans="1:8" ht="12.75">
      <c r="A407" s="33"/>
      <c r="B407" s="16"/>
      <c r="C407" s="16"/>
      <c r="D407" s="16"/>
      <c r="E407" s="16"/>
      <c r="F407" s="16"/>
      <c r="G407" s="93"/>
      <c r="H407" s="16"/>
    </row>
    <row r="408" spans="1:8" ht="12.75">
      <c r="A408" s="33"/>
      <c r="B408" s="16"/>
      <c r="C408" s="16"/>
      <c r="D408" s="16"/>
      <c r="E408" s="16"/>
      <c r="F408" s="16"/>
      <c r="G408" s="93"/>
      <c r="H408" s="16"/>
    </row>
    <row r="409" spans="1:8" ht="12.75">
      <c r="A409" s="33"/>
      <c r="B409" s="16"/>
      <c r="C409" s="16"/>
      <c r="D409" s="16"/>
      <c r="E409" s="16"/>
      <c r="F409" s="16"/>
      <c r="G409" s="93"/>
      <c r="H409" s="16"/>
    </row>
    <row r="410" spans="1:8" ht="12.75">
      <c r="A410" s="33"/>
      <c r="B410" s="16"/>
      <c r="C410" s="16"/>
      <c r="D410" s="16"/>
      <c r="E410" s="16"/>
      <c r="F410" s="16"/>
      <c r="G410" s="93"/>
      <c r="H410" s="16"/>
    </row>
    <row r="411" spans="1:8" ht="12.75">
      <c r="A411" s="33"/>
      <c r="B411" s="16"/>
      <c r="C411" s="16"/>
      <c r="D411" s="16"/>
      <c r="E411" s="16"/>
      <c r="F411" s="16"/>
      <c r="G411" s="93"/>
      <c r="H411" s="16"/>
    </row>
    <row r="412" spans="1:8" ht="12.75">
      <c r="A412" s="33"/>
      <c r="B412" s="16"/>
      <c r="C412" s="16"/>
      <c r="D412" s="16"/>
      <c r="E412" s="16"/>
      <c r="F412" s="16"/>
      <c r="G412" s="93"/>
      <c r="H412" s="16"/>
    </row>
    <row r="413" spans="1:8" ht="12.75">
      <c r="A413" s="33"/>
      <c r="B413" s="16"/>
      <c r="C413" s="16"/>
      <c r="D413" s="16"/>
      <c r="E413" s="16"/>
      <c r="F413" s="16"/>
      <c r="G413" s="93"/>
      <c r="H413" s="16"/>
    </row>
    <row r="414" spans="1:8" ht="12.75">
      <c r="A414" s="33"/>
      <c r="B414" s="16"/>
      <c r="C414" s="16"/>
      <c r="D414" s="16"/>
      <c r="E414" s="16"/>
      <c r="F414" s="16"/>
      <c r="G414" s="93"/>
      <c r="H414" s="16"/>
    </row>
    <row r="415" spans="1:8" ht="12.75">
      <c r="A415" s="33"/>
      <c r="B415" s="16"/>
      <c r="C415" s="16"/>
      <c r="D415" s="16"/>
      <c r="E415" s="16"/>
      <c r="F415" s="16"/>
      <c r="G415" s="93"/>
      <c r="H415" s="16"/>
    </row>
    <row r="416" spans="1:8" ht="12.75">
      <c r="A416" s="33"/>
      <c r="B416" s="16"/>
      <c r="C416" s="16"/>
      <c r="D416" s="16"/>
      <c r="E416" s="16"/>
      <c r="F416" s="16"/>
      <c r="G416" s="93"/>
      <c r="H416" s="16"/>
    </row>
    <row r="417" spans="1:8" ht="12.75">
      <c r="A417" s="33"/>
      <c r="B417" s="16"/>
      <c r="C417" s="16"/>
      <c r="D417" s="16"/>
      <c r="E417" s="16"/>
      <c r="F417" s="16"/>
      <c r="G417" s="93"/>
      <c r="H417" s="16"/>
    </row>
    <row r="418" spans="1:8" ht="12.75">
      <c r="A418" s="33"/>
      <c r="B418" s="16"/>
      <c r="C418" s="16"/>
      <c r="D418" s="16"/>
      <c r="E418" s="16"/>
      <c r="F418" s="16"/>
      <c r="G418" s="93"/>
      <c r="H418" s="16"/>
    </row>
    <row r="419" spans="1:8" ht="12.75">
      <c r="A419" s="33"/>
      <c r="B419" s="16"/>
      <c r="C419" s="16"/>
      <c r="D419" s="16"/>
      <c r="E419" s="16"/>
      <c r="F419" s="16"/>
      <c r="G419" s="93"/>
      <c r="H419" s="16"/>
    </row>
    <row r="420" spans="1:8" ht="12.75">
      <c r="A420" s="33"/>
      <c r="B420" s="16"/>
      <c r="C420" s="16"/>
      <c r="D420" s="16"/>
      <c r="E420" s="16"/>
      <c r="F420" s="16"/>
      <c r="G420" s="93"/>
      <c r="H420" s="16"/>
    </row>
    <row r="421" spans="1:8" ht="12.75">
      <c r="A421" s="33"/>
      <c r="B421" s="16"/>
      <c r="C421" s="16"/>
      <c r="D421" s="16"/>
      <c r="E421" s="16"/>
      <c r="F421" s="16"/>
      <c r="G421" s="93"/>
      <c r="H421" s="16"/>
    </row>
    <row r="422" spans="1:8" ht="12.75">
      <c r="A422" s="33"/>
      <c r="B422" s="16"/>
      <c r="C422" s="16"/>
      <c r="D422" s="16"/>
      <c r="E422" s="16"/>
      <c r="F422" s="16"/>
      <c r="G422" s="93"/>
      <c r="H422" s="16"/>
    </row>
    <row r="423" spans="1:8" ht="12.75">
      <c r="A423" s="33"/>
      <c r="B423" s="16"/>
      <c r="C423" s="16"/>
      <c r="D423" s="16"/>
      <c r="E423" s="16"/>
      <c r="F423" s="16"/>
      <c r="G423" s="93"/>
      <c r="H423" s="16"/>
    </row>
    <row r="424" spans="1:8" ht="12.75">
      <c r="A424" s="33"/>
      <c r="B424" s="16"/>
      <c r="C424" s="16"/>
      <c r="D424" s="16"/>
      <c r="E424" s="16"/>
      <c r="F424" s="16"/>
      <c r="G424" s="93"/>
      <c r="H424" s="16"/>
    </row>
    <row r="425" spans="1:8" ht="12.75">
      <c r="A425" s="33"/>
      <c r="B425" s="16"/>
      <c r="C425" s="16"/>
      <c r="D425" s="16"/>
      <c r="E425" s="16"/>
      <c r="F425" s="16"/>
      <c r="G425" s="93"/>
      <c r="H425" s="16"/>
    </row>
    <row r="426" spans="1:8" ht="12.75">
      <c r="A426" s="33"/>
      <c r="B426" s="16"/>
      <c r="C426" s="16"/>
      <c r="D426" s="16"/>
      <c r="E426" s="16"/>
      <c r="F426" s="16"/>
      <c r="G426" s="93"/>
      <c r="H426" s="16"/>
    </row>
    <row r="427" spans="1:8" ht="12.75">
      <c r="A427" s="33"/>
      <c r="B427" s="16"/>
      <c r="C427" s="16"/>
      <c r="D427" s="16"/>
      <c r="E427" s="16"/>
      <c r="F427" s="16"/>
      <c r="G427" s="93"/>
      <c r="H427" s="16"/>
    </row>
    <row r="428" spans="1:8" ht="12.75">
      <c r="A428" s="33"/>
      <c r="B428" s="16"/>
      <c r="C428" s="16"/>
      <c r="D428" s="16"/>
      <c r="E428" s="16"/>
      <c r="F428" s="16"/>
      <c r="G428" s="93"/>
      <c r="H428" s="16"/>
    </row>
    <row r="429" spans="1:8" ht="12.75">
      <c r="A429" s="33"/>
      <c r="B429" s="16"/>
      <c r="C429" s="16"/>
      <c r="D429" s="16"/>
      <c r="E429" s="16"/>
      <c r="F429" s="16"/>
      <c r="G429" s="93"/>
      <c r="H429" s="16"/>
    </row>
    <row r="430" spans="1:8" ht="12.75">
      <c r="A430" s="33"/>
      <c r="B430" s="16"/>
      <c r="C430" s="16"/>
      <c r="D430" s="16"/>
      <c r="E430" s="16"/>
      <c r="F430" s="16"/>
      <c r="G430" s="93"/>
      <c r="H430" s="16"/>
    </row>
    <row r="431" spans="1:8" ht="12.75">
      <c r="A431" s="33"/>
      <c r="B431" s="16"/>
      <c r="C431" s="16"/>
      <c r="D431" s="16"/>
      <c r="E431" s="16"/>
      <c r="F431" s="16"/>
      <c r="G431" s="93"/>
      <c r="H431" s="16"/>
    </row>
    <row r="432" spans="1:8" ht="12.75">
      <c r="A432" s="33"/>
      <c r="B432" s="16"/>
      <c r="C432" s="16"/>
      <c r="D432" s="16"/>
      <c r="E432" s="16"/>
      <c r="F432" s="16"/>
      <c r="G432" s="93"/>
      <c r="H432" s="16"/>
    </row>
    <row r="433" spans="1:8" ht="12.75">
      <c r="A433" s="33"/>
      <c r="B433" s="16"/>
      <c r="C433" s="16"/>
      <c r="D433" s="16"/>
      <c r="E433" s="16"/>
      <c r="F433" s="16"/>
      <c r="G433" s="93"/>
      <c r="H433" s="16"/>
    </row>
    <row r="434" spans="1:8" ht="12.75">
      <c r="A434" s="33"/>
      <c r="B434" s="16"/>
      <c r="C434" s="16"/>
      <c r="D434" s="16"/>
      <c r="E434" s="16"/>
      <c r="F434" s="16"/>
      <c r="G434" s="93"/>
      <c r="H434" s="16"/>
    </row>
    <row r="435" spans="1:8" ht="12.75">
      <c r="A435" s="33"/>
      <c r="B435" s="16"/>
      <c r="C435" s="16"/>
      <c r="D435" s="16"/>
      <c r="E435" s="16"/>
      <c r="F435" s="16"/>
      <c r="G435" s="93"/>
      <c r="H435" s="16"/>
    </row>
    <row r="436" spans="1:8" ht="12.75">
      <c r="A436" s="33"/>
      <c r="B436" s="16"/>
      <c r="C436" s="16"/>
      <c r="D436" s="16"/>
      <c r="E436" s="16"/>
      <c r="F436" s="16"/>
      <c r="G436" s="93"/>
      <c r="H436" s="16"/>
    </row>
    <row r="437" spans="1:8" ht="12.75">
      <c r="A437" s="33"/>
      <c r="B437" s="16"/>
      <c r="C437" s="16"/>
      <c r="D437" s="16"/>
      <c r="E437" s="16"/>
      <c r="F437" s="16"/>
      <c r="G437" s="93"/>
      <c r="H437" s="16"/>
    </row>
    <row r="438" spans="1:8" ht="12.75">
      <c r="A438" s="33"/>
      <c r="B438" s="16"/>
      <c r="C438" s="16"/>
      <c r="D438" s="16"/>
      <c r="E438" s="16"/>
      <c r="F438" s="16"/>
      <c r="G438" s="93"/>
      <c r="H438" s="16"/>
    </row>
    <row r="439" spans="1:8" ht="12.75">
      <c r="A439" s="33"/>
      <c r="B439" s="16"/>
      <c r="C439" s="16"/>
      <c r="D439" s="16"/>
      <c r="E439" s="16"/>
      <c r="F439" s="16"/>
      <c r="G439" s="93"/>
      <c r="H439" s="16"/>
    </row>
    <row r="440" spans="1:8" ht="12.75">
      <c r="A440" s="33"/>
      <c r="B440" s="16"/>
      <c r="C440" s="16"/>
      <c r="D440" s="16"/>
      <c r="E440" s="16"/>
      <c r="F440" s="16"/>
      <c r="G440" s="93"/>
      <c r="H440" s="16"/>
    </row>
    <row r="441" spans="1:8" ht="12.75">
      <c r="A441" s="33"/>
      <c r="B441" s="16"/>
      <c r="C441" s="16"/>
      <c r="D441" s="16"/>
      <c r="E441" s="16"/>
      <c r="F441" s="16"/>
      <c r="G441" s="93"/>
      <c r="H441" s="16"/>
    </row>
    <row r="442" spans="1:8" ht="12.75">
      <c r="A442" s="33"/>
      <c r="B442" s="16"/>
      <c r="C442" s="16"/>
      <c r="D442" s="16"/>
      <c r="E442" s="16"/>
      <c r="F442" s="16"/>
      <c r="G442" s="93"/>
      <c r="H442" s="16"/>
    </row>
    <row r="443" spans="1:8" ht="12.75">
      <c r="A443" s="33"/>
      <c r="B443" s="16"/>
      <c r="C443" s="16"/>
      <c r="D443" s="16"/>
      <c r="E443" s="16"/>
      <c r="F443" s="16"/>
      <c r="G443" s="93"/>
      <c r="H443" s="16"/>
    </row>
    <row r="444" spans="1:8" ht="12.75">
      <c r="A444" s="33"/>
      <c r="B444" s="16"/>
      <c r="C444" s="16"/>
      <c r="D444" s="16"/>
      <c r="E444" s="16"/>
      <c r="F444" s="16"/>
      <c r="G444" s="93"/>
      <c r="H444" s="16"/>
    </row>
    <row r="445" spans="1:8" ht="12.75">
      <c r="A445" s="33"/>
      <c r="B445" s="16"/>
      <c r="C445" s="16"/>
      <c r="D445" s="16"/>
      <c r="E445" s="16"/>
      <c r="F445" s="16"/>
      <c r="G445" s="93"/>
      <c r="H445" s="16"/>
    </row>
    <row r="446" spans="1:8" ht="12.75">
      <c r="A446" s="33"/>
      <c r="B446" s="16"/>
      <c r="C446" s="16"/>
      <c r="D446" s="16"/>
      <c r="E446" s="16"/>
      <c r="F446" s="16"/>
      <c r="G446" s="93"/>
      <c r="H446" s="16"/>
    </row>
    <row r="447" spans="1:8" ht="12.75">
      <c r="A447" s="33"/>
      <c r="B447" s="16"/>
      <c r="C447" s="16"/>
      <c r="D447" s="16"/>
      <c r="E447" s="16"/>
      <c r="F447" s="16"/>
      <c r="G447" s="93"/>
      <c r="H447" s="16"/>
    </row>
    <row r="448" spans="1:8" ht="12.75">
      <c r="A448" s="33"/>
      <c r="B448" s="16"/>
      <c r="C448" s="16"/>
      <c r="D448" s="16"/>
      <c r="E448" s="16"/>
      <c r="F448" s="16"/>
      <c r="G448" s="93"/>
      <c r="H448" s="16"/>
    </row>
    <row r="449" spans="1:8" ht="12.75">
      <c r="A449" s="33"/>
      <c r="B449" s="16"/>
      <c r="C449" s="16"/>
      <c r="D449" s="16"/>
      <c r="E449" s="16"/>
      <c r="F449" s="16"/>
      <c r="G449" s="93"/>
      <c r="H449" s="16"/>
    </row>
    <row r="450" spans="1:8" ht="12.75">
      <c r="A450" s="33"/>
      <c r="B450" s="16"/>
      <c r="C450" s="16"/>
      <c r="D450" s="16"/>
      <c r="E450" s="16"/>
      <c r="F450" s="16"/>
      <c r="G450" s="93"/>
      <c r="H450" s="16"/>
    </row>
    <row r="451" spans="1:8" ht="12.75">
      <c r="A451" s="33"/>
      <c r="B451" s="16"/>
      <c r="C451" s="16"/>
      <c r="D451" s="16"/>
      <c r="E451" s="16"/>
      <c r="F451" s="16"/>
      <c r="G451" s="93"/>
      <c r="H451" s="16"/>
    </row>
    <row r="452" spans="1:8" ht="12.75">
      <c r="A452" s="33"/>
      <c r="B452" s="16"/>
      <c r="C452" s="16"/>
      <c r="D452" s="16"/>
      <c r="E452" s="16"/>
      <c r="F452" s="16"/>
      <c r="G452" s="93"/>
      <c r="H452" s="16"/>
    </row>
    <row r="453" spans="1:8" ht="12.75">
      <c r="A453" s="33"/>
      <c r="B453" s="16"/>
      <c r="C453" s="16"/>
      <c r="D453" s="16"/>
      <c r="E453" s="16"/>
      <c r="F453" s="16"/>
      <c r="G453" s="93"/>
      <c r="H453" s="16"/>
    </row>
    <row r="454" spans="1:8" ht="12.75">
      <c r="A454" s="33"/>
      <c r="B454" s="16"/>
      <c r="C454" s="16"/>
      <c r="D454" s="16"/>
      <c r="E454" s="16"/>
      <c r="F454" s="16"/>
      <c r="G454" s="93"/>
      <c r="H454" s="16"/>
    </row>
    <row r="455" spans="1:8" ht="12.75">
      <c r="A455" s="33"/>
      <c r="B455" s="16"/>
      <c r="C455" s="16"/>
      <c r="D455" s="16"/>
      <c r="E455" s="16"/>
      <c r="F455" s="16"/>
      <c r="G455" s="93"/>
      <c r="H455" s="16"/>
    </row>
    <row r="456" spans="1:8" ht="12.75">
      <c r="A456" s="33"/>
      <c r="B456" s="16"/>
      <c r="C456" s="16"/>
      <c r="D456" s="16"/>
      <c r="E456" s="16"/>
      <c r="F456" s="16"/>
      <c r="G456" s="93"/>
      <c r="H456" s="16"/>
    </row>
    <row r="457" spans="1:8" ht="12.75">
      <c r="A457" s="33"/>
      <c r="B457" s="16"/>
      <c r="C457" s="16"/>
      <c r="D457" s="16"/>
      <c r="E457" s="16"/>
      <c r="F457" s="16"/>
      <c r="G457" s="93"/>
      <c r="H457" s="16"/>
    </row>
    <row r="458" spans="1:8" ht="12.75">
      <c r="A458" s="33"/>
      <c r="B458" s="16"/>
      <c r="C458" s="16"/>
      <c r="D458" s="16"/>
      <c r="E458" s="16"/>
      <c r="F458" s="16"/>
      <c r="G458" s="93"/>
      <c r="H458" s="16"/>
    </row>
    <row r="459" spans="1:8" ht="12.75">
      <c r="A459" s="33"/>
      <c r="B459" s="16"/>
      <c r="C459" s="16"/>
      <c r="D459" s="16"/>
      <c r="E459" s="16"/>
      <c r="F459" s="16"/>
      <c r="G459" s="93"/>
      <c r="H459" s="16"/>
    </row>
    <row r="460" spans="1:8" ht="12.75">
      <c r="A460" s="33"/>
      <c r="B460" s="16"/>
      <c r="C460" s="16"/>
      <c r="D460" s="16"/>
      <c r="E460" s="16"/>
      <c r="F460" s="16"/>
      <c r="G460" s="93"/>
      <c r="H460" s="16"/>
    </row>
    <row r="461" spans="1:8" ht="12.75">
      <c r="A461" s="33"/>
      <c r="B461" s="16"/>
      <c r="C461" s="16"/>
      <c r="D461" s="16"/>
      <c r="E461" s="16"/>
      <c r="F461" s="16"/>
      <c r="G461" s="93"/>
      <c r="H461" s="16"/>
    </row>
    <row r="462" spans="1:8" ht="12.75">
      <c r="A462" s="33"/>
      <c r="B462" s="16"/>
      <c r="C462" s="16"/>
      <c r="D462" s="16"/>
      <c r="E462" s="16"/>
      <c r="F462" s="16"/>
      <c r="G462" s="93"/>
      <c r="H462" s="16"/>
    </row>
    <row r="463" spans="1:8" ht="12.75">
      <c r="A463" s="33"/>
      <c r="B463" s="16"/>
      <c r="C463" s="16"/>
      <c r="D463" s="16"/>
      <c r="E463" s="16"/>
      <c r="F463" s="16"/>
      <c r="G463" s="93"/>
      <c r="H463" s="16"/>
    </row>
    <row r="464" spans="1:8" ht="12.75">
      <c r="A464" s="33"/>
      <c r="B464" s="16"/>
      <c r="C464" s="16"/>
      <c r="D464" s="16"/>
      <c r="E464" s="16"/>
      <c r="F464" s="16"/>
      <c r="G464" s="93"/>
      <c r="H464" s="16"/>
    </row>
    <row r="465" spans="1:8" ht="12.75">
      <c r="A465" s="33"/>
      <c r="B465" s="16"/>
      <c r="C465" s="16"/>
      <c r="D465" s="16"/>
      <c r="E465" s="16"/>
      <c r="F465" s="16"/>
      <c r="G465" s="93"/>
      <c r="H465" s="16"/>
    </row>
    <row r="466" spans="1:8" ht="12.75">
      <c r="A466" s="33"/>
      <c r="B466" s="16"/>
      <c r="C466" s="16"/>
      <c r="D466" s="16"/>
      <c r="E466" s="16"/>
      <c r="F466" s="16"/>
      <c r="G466" s="93"/>
      <c r="H466" s="16"/>
    </row>
    <row r="467" spans="1:8" ht="12.75">
      <c r="A467" s="33"/>
      <c r="B467" s="16"/>
      <c r="C467" s="16"/>
      <c r="D467" s="16"/>
      <c r="E467" s="16"/>
      <c r="F467" s="16"/>
      <c r="G467" s="93"/>
      <c r="H467" s="16"/>
    </row>
    <row r="468" spans="1:8" ht="12.75">
      <c r="A468" s="33"/>
      <c r="B468" s="16"/>
      <c r="C468" s="16"/>
      <c r="D468" s="16"/>
      <c r="E468" s="16"/>
      <c r="F468" s="16"/>
      <c r="G468" s="93"/>
      <c r="H468" s="16"/>
    </row>
    <row r="469" spans="1:8" ht="12.75">
      <c r="A469" s="33"/>
      <c r="B469" s="16"/>
      <c r="C469" s="16"/>
      <c r="D469" s="16"/>
      <c r="E469" s="16"/>
      <c r="F469" s="16"/>
      <c r="G469" s="93"/>
      <c r="H469" s="16"/>
    </row>
    <row r="470" spans="1:8" ht="12.75">
      <c r="A470" s="33"/>
      <c r="B470" s="16"/>
      <c r="C470" s="16"/>
      <c r="D470" s="16"/>
      <c r="E470" s="16"/>
      <c r="F470" s="16"/>
      <c r="G470" s="93"/>
      <c r="H470" s="16"/>
    </row>
    <row r="471" spans="1:8" ht="12.75">
      <c r="A471" s="33"/>
      <c r="B471" s="16"/>
      <c r="C471" s="16"/>
      <c r="D471" s="16"/>
      <c r="E471" s="16"/>
      <c r="F471" s="16"/>
      <c r="G471" s="93"/>
      <c r="H471" s="16"/>
    </row>
    <row r="472" spans="1:8" ht="12.75">
      <c r="A472" s="33"/>
      <c r="B472" s="16"/>
      <c r="C472" s="16"/>
      <c r="D472" s="16"/>
      <c r="E472" s="16"/>
      <c r="F472" s="16"/>
      <c r="G472" s="93"/>
      <c r="H472" s="16"/>
    </row>
    <row r="473" spans="1:8" ht="12.75">
      <c r="A473" s="33"/>
      <c r="B473" s="16"/>
      <c r="C473" s="16"/>
      <c r="D473" s="16"/>
      <c r="E473" s="16"/>
      <c r="F473" s="16"/>
      <c r="G473" s="93"/>
      <c r="H473" s="16"/>
    </row>
    <row r="474" spans="1:8" ht="12.75">
      <c r="A474" s="33"/>
      <c r="B474" s="16"/>
      <c r="C474" s="16"/>
      <c r="D474" s="16"/>
      <c r="E474" s="16"/>
      <c r="F474" s="16"/>
      <c r="G474" s="93"/>
      <c r="H474" s="16"/>
    </row>
    <row r="475" spans="1:8" ht="12.75">
      <c r="A475" s="33"/>
      <c r="B475" s="16"/>
      <c r="C475" s="16"/>
      <c r="D475" s="16"/>
      <c r="E475" s="16"/>
      <c r="F475" s="16"/>
      <c r="G475" s="93"/>
      <c r="H475" s="16"/>
    </row>
    <row r="476" spans="1:8" ht="12.75">
      <c r="A476" s="33"/>
      <c r="B476" s="16"/>
      <c r="C476" s="16"/>
      <c r="D476" s="16"/>
      <c r="E476" s="16"/>
      <c r="F476" s="16"/>
      <c r="G476" s="93"/>
      <c r="H476" s="16"/>
    </row>
    <row r="477" spans="1:8" ht="12.75">
      <c r="A477" s="33"/>
      <c r="B477" s="16"/>
      <c r="C477" s="16"/>
      <c r="D477" s="16"/>
      <c r="E477" s="16"/>
      <c r="F477" s="16"/>
      <c r="G477" s="93"/>
      <c r="H477" s="16"/>
    </row>
    <row r="478" spans="1:8" ht="12.75">
      <c r="A478" s="33"/>
      <c r="B478" s="16"/>
      <c r="C478" s="16"/>
      <c r="D478" s="16"/>
      <c r="E478" s="16"/>
      <c r="F478" s="16"/>
      <c r="G478" s="93"/>
      <c r="H478" s="16"/>
    </row>
    <row r="479" spans="1:8" ht="12.75">
      <c r="A479" s="33"/>
      <c r="B479" s="16"/>
      <c r="C479" s="16"/>
      <c r="D479" s="16"/>
      <c r="E479" s="16"/>
      <c r="F479" s="16"/>
      <c r="G479" s="93"/>
      <c r="H479" s="16"/>
    </row>
    <row r="480" spans="1:8" ht="12.75">
      <c r="A480" s="33"/>
      <c r="B480" s="16"/>
      <c r="C480" s="16"/>
      <c r="D480" s="16"/>
      <c r="E480" s="16"/>
      <c r="F480" s="16"/>
      <c r="G480" s="93"/>
      <c r="H480" s="16"/>
    </row>
    <row r="481" spans="1:8" ht="12.75">
      <c r="A481" s="33"/>
      <c r="B481" s="16"/>
      <c r="C481" s="16"/>
      <c r="D481" s="16"/>
      <c r="E481" s="16"/>
      <c r="F481" s="16"/>
      <c r="G481" s="93"/>
      <c r="H481" s="16"/>
    </row>
    <row r="482" spans="1:8" ht="12.75">
      <c r="A482" s="33"/>
      <c r="B482" s="16"/>
      <c r="C482" s="16"/>
      <c r="D482" s="16"/>
      <c r="E482" s="16"/>
      <c r="F482" s="16"/>
      <c r="G482" s="93"/>
      <c r="H482" s="16"/>
    </row>
    <row r="483" spans="1:8" ht="12.75">
      <c r="A483" s="33"/>
      <c r="B483" s="16"/>
      <c r="C483" s="16"/>
      <c r="D483" s="16"/>
      <c r="E483" s="16"/>
      <c r="F483" s="16"/>
      <c r="G483" s="93"/>
      <c r="H483" s="16"/>
    </row>
    <row r="484" spans="1:8" ht="12.75">
      <c r="A484" s="33"/>
      <c r="B484" s="16"/>
      <c r="C484" s="16"/>
      <c r="D484" s="16"/>
      <c r="E484" s="16"/>
      <c r="F484" s="16"/>
      <c r="G484" s="93"/>
      <c r="H484" s="16"/>
    </row>
    <row r="485" spans="1:8" ht="12.75">
      <c r="A485" s="33"/>
      <c r="B485" s="16"/>
      <c r="C485" s="16"/>
      <c r="D485" s="16"/>
      <c r="E485" s="16"/>
      <c r="F485" s="16"/>
      <c r="G485" s="93"/>
      <c r="H485" s="16"/>
    </row>
    <row r="486" spans="1:8" ht="12.75">
      <c r="A486" s="33"/>
      <c r="B486" s="16"/>
      <c r="C486" s="16"/>
      <c r="D486" s="16"/>
      <c r="E486" s="16"/>
      <c r="F486" s="16"/>
      <c r="G486" s="93"/>
      <c r="H486" s="16"/>
    </row>
    <row r="487" spans="1:8" ht="12.75">
      <c r="A487" s="33"/>
      <c r="B487" s="16"/>
      <c r="C487" s="16"/>
      <c r="D487" s="16"/>
      <c r="E487" s="16"/>
      <c r="F487" s="16"/>
      <c r="G487" s="93"/>
      <c r="H487" s="16"/>
    </row>
    <row r="488" spans="1:8" ht="12.75">
      <c r="A488" s="33"/>
      <c r="B488" s="16"/>
      <c r="C488" s="16"/>
      <c r="D488" s="16"/>
      <c r="E488" s="16"/>
      <c r="F488" s="16"/>
      <c r="G488" s="93"/>
      <c r="H488" s="16"/>
    </row>
    <row r="489" spans="1:8" ht="12.75">
      <c r="A489" s="33"/>
      <c r="B489" s="16"/>
      <c r="C489" s="16"/>
      <c r="D489" s="16"/>
      <c r="E489" s="16"/>
      <c r="F489" s="16"/>
      <c r="G489" s="93"/>
      <c r="H489" s="16"/>
    </row>
    <row r="490" spans="1:8" ht="12.75">
      <c r="A490" s="33"/>
      <c r="B490" s="16"/>
      <c r="C490" s="16"/>
      <c r="D490" s="16"/>
      <c r="E490" s="16"/>
      <c r="F490" s="16"/>
      <c r="G490" s="93"/>
      <c r="H490" s="16"/>
    </row>
    <row r="491" spans="1:8" ht="12.75">
      <c r="A491" s="33"/>
      <c r="B491" s="16"/>
      <c r="C491" s="16"/>
      <c r="D491" s="16"/>
      <c r="E491" s="16"/>
      <c r="F491" s="16"/>
      <c r="G491" s="93"/>
      <c r="H491" s="16"/>
    </row>
    <row r="492" spans="1:8" ht="12.75">
      <c r="A492" s="33"/>
      <c r="B492" s="16"/>
      <c r="C492" s="16"/>
      <c r="D492" s="16"/>
      <c r="E492" s="16"/>
      <c r="F492" s="16"/>
      <c r="G492" s="93"/>
      <c r="H492" s="16"/>
    </row>
    <row r="493" spans="1:8" ht="12.75">
      <c r="A493" s="33"/>
      <c r="B493" s="16"/>
      <c r="C493" s="16"/>
      <c r="D493" s="16"/>
      <c r="E493" s="16"/>
      <c r="F493" s="16"/>
      <c r="G493" s="93"/>
      <c r="H493" s="16"/>
    </row>
    <row r="494" spans="1:8" ht="12.75">
      <c r="A494" s="33"/>
      <c r="B494" s="16"/>
      <c r="C494" s="16"/>
      <c r="D494" s="16"/>
      <c r="E494" s="16"/>
      <c r="F494" s="16"/>
      <c r="G494" s="93"/>
      <c r="H494" s="16"/>
    </row>
    <row r="495" spans="1:8" ht="12.75">
      <c r="A495" s="33"/>
      <c r="B495" s="16"/>
      <c r="C495" s="16"/>
      <c r="D495" s="16"/>
      <c r="E495" s="16"/>
      <c r="F495" s="16"/>
      <c r="G495" s="93"/>
      <c r="H495" s="16"/>
    </row>
    <row r="496" spans="1:8" ht="12.75">
      <c r="A496" s="33"/>
      <c r="B496" s="16"/>
      <c r="C496" s="16"/>
      <c r="D496" s="16"/>
      <c r="E496" s="16"/>
      <c r="F496" s="16"/>
      <c r="G496" s="93"/>
      <c r="H496" s="16"/>
    </row>
    <row r="497" spans="1:8" ht="12.75">
      <c r="A497" s="33"/>
      <c r="B497" s="16"/>
      <c r="C497" s="16"/>
      <c r="D497" s="16"/>
      <c r="E497" s="16"/>
      <c r="F497" s="16"/>
      <c r="G497" s="93"/>
      <c r="H497" s="16"/>
    </row>
    <row r="498" spans="1:8" ht="12.75">
      <c r="A498" s="33"/>
      <c r="B498" s="16"/>
      <c r="C498" s="16"/>
      <c r="D498" s="16"/>
      <c r="E498" s="16"/>
      <c r="F498" s="16"/>
      <c r="G498" s="93"/>
      <c r="H498" s="16"/>
    </row>
    <row r="499" spans="1:8" ht="12.75">
      <c r="A499" s="33"/>
      <c r="B499" s="16"/>
      <c r="C499" s="16"/>
      <c r="D499" s="16"/>
      <c r="E499" s="16"/>
      <c r="F499" s="16"/>
      <c r="G499" s="93"/>
      <c r="H499" s="16"/>
    </row>
    <row r="500" spans="1:8" ht="12.75">
      <c r="A500" s="33"/>
      <c r="B500" s="16"/>
      <c r="C500" s="16"/>
      <c r="D500" s="16"/>
      <c r="E500" s="16"/>
      <c r="F500" s="16"/>
      <c r="G500" s="93"/>
      <c r="H500" s="16"/>
    </row>
    <row r="501" spans="1:8" ht="12.75">
      <c r="A501" s="33"/>
      <c r="B501" s="16"/>
      <c r="C501" s="16"/>
      <c r="D501" s="16"/>
      <c r="E501" s="16"/>
      <c r="F501" s="16"/>
      <c r="G501" s="93"/>
      <c r="H501" s="16"/>
    </row>
    <row r="502" spans="1:8" ht="12.75">
      <c r="A502" s="33"/>
      <c r="B502" s="16"/>
      <c r="C502" s="16"/>
      <c r="D502" s="16"/>
      <c r="E502" s="16"/>
      <c r="F502" s="16"/>
      <c r="G502" s="93"/>
      <c r="H502" s="16"/>
    </row>
    <row r="503" spans="1:8" ht="12.75">
      <c r="A503" s="33"/>
      <c r="B503" s="16"/>
      <c r="C503" s="16"/>
      <c r="D503" s="16"/>
      <c r="E503" s="16"/>
      <c r="F503" s="16"/>
      <c r="G503" s="93"/>
      <c r="H503" s="16"/>
    </row>
    <row r="504" spans="1:8" ht="12.75">
      <c r="A504" s="33"/>
      <c r="B504" s="16"/>
      <c r="C504" s="16"/>
      <c r="D504" s="16"/>
      <c r="E504" s="16"/>
      <c r="F504" s="16"/>
      <c r="G504" s="93"/>
      <c r="H504" s="16"/>
    </row>
    <row r="505" spans="1:8" ht="12.75">
      <c r="A505" s="33"/>
      <c r="B505" s="16"/>
      <c r="C505" s="16"/>
      <c r="D505" s="16"/>
      <c r="E505" s="16"/>
      <c r="F505" s="16"/>
      <c r="G505" s="93"/>
      <c r="H505" s="16"/>
    </row>
    <row r="506" spans="1:8" ht="12.75">
      <c r="A506" s="33"/>
      <c r="B506" s="16"/>
      <c r="C506" s="16"/>
      <c r="D506" s="16"/>
      <c r="E506" s="16"/>
      <c r="F506" s="16"/>
      <c r="G506" s="93"/>
      <c r="H506" s="16"/>
    </row>
    <row r="507" spans="1:8" ht="12.75">
      <c r="A507" s="33"/>
      <c r="B507" s="16"/>
      <c r="C507" s="16"/>
      <c r="D507" s="16"/>
      <c r="E507" s="16"/>
      <c r="F507" s="16"/>
      <c r="G507" s="93"/>
      <c r="H507" s="16"/>
    </row>
    <row r="508" spans="1:8" ht="12.75">
      <c r="A508" s="33"/>
      <c r="B508" s="16"/>
      <c r="C508" s="16"/>
      <c r="D508" s="16"/>
      <c r="E508" s="16"/>
      <c r="F508" s="16"/>
      <c r="G508" s="93"/>
      <c r="H508" s="16"/>
    </row>
    <row r="509" spans="1:8" ht="12.75">
      <c r="A509" s="33"/>
      <c r="B509" s="16"/>
      <c r="C509" s="16"/>
      <c r="D509" s="16"/>
      <c r="E509" s="16"/>
      <c r="F509" s="16"/>
      <c r="G509" s="93"/>
      <c r="H509" s="16"/>
    </row>
    <row r="510" spans="1:8" ht="12.75">
      <c r="A510" s="33"/>
      <c r="B510" s="16"/>
      <c r="C510" s="16"/>
      <c r="D510" s="16"/>
      <c r="E510" s="16"/>
      <c r="F510" s="16"/>
      <c r="G510" s="93"/>
      <c r="H510" s="16"/>
    </row>
    <row r="511" spans="1:8" ht="12.75">
      <c r="A511" s="33"/>
      <c r="B511" s="16"/>
      <c r="C511" s="16"/>
      <c r="D511" s="16"/>
      <c r="E511" s="16"/>
      <c r="F511" s="16"/>
      <c r="G511" s="93"/>
      <c r="H511" s="16"/>
    </row>
    <row r="512" spans="1:8" ht="12.75">
      <c r="A512" s="33"/>
      <c r="B512" s="16"/>
      <c r="C512" s="16"/>
      <c r="D512" s="16"/>
      <c r="E512" s="16"/>
      <c r="F512" s="16"/>
      <c r="G512" s="93"/>
      <c r="H512" s="16"/>
    </row>
    <row r="513" spans="1:8" ht="12.75">
      <c r="A513" s="33"/>
      <c r="B513" s="16"/>
      <c r="C513" s="16"/>
      <c r="D513" s="16"/>
      <c r="E513" s="16"/>
      <c r="F513" s="16"/>
      <c r="G513" s="93"/>
      <c r="H513" s="16"/>
    </row>
    <row r="514" spans="1:8" ht="12.75">
      <c r="A514" s="33"/>
      <c r="B514" s="16"/>
      <c r="C514" s="16"/>
      <c r="D514" s="16"/>
      <c r="E514" s="16"/>
      <c r="F514" s="16"/>
      <c r="G514" s="93"/>
      <c r="H514" s="16"/>
    </row>
    <row r="515" spans="1:8" ht="12.75">
      <c r="A515" s="33"/>
      <c r="B515" s="16"/>
      <c r="C515" s="16"/>
      <c r="D515" s="16"/>
      <c r="E515" s="16"/>
      <c r="F515" s="16"/>
      <c r="G515" s="93"/>
      <c r="H515" s="16"/>
    </row>
    <row r="516" spans="1:8" ht="12.75">
      <c r="A516" s="33"/>
      <c r="B516" s="16"/>
      <c r="C516" s="16"/>
      <c r="D516" s="16"/>
      <c r="E516" s="16"/>
      <c r="F516" s="16"/>
      <c r="G516" s="93"/>
      <c r="H516" s="16"/>
    </row>
    <row r="517" spans="1:8" ht="12.75">
      <c r="A517" s="33"/>
      <c r="B517" s="16"/>
      <c r="C517" s="16"/>
      <c r="D517" s="16"/>
      <c r="E517" s="16"/>
      <c r="F517" s="16"/>
      <c r="G517" s="93"/>
      <c r="H517" s="16"/>
    </row>
    <row r="518" spans="1:8" ht="12.75">
      <c r="A518" s="33"/>
      <c r="B518" s="16"/>
      <c r="C518" s="16"/>
      <c r="D518" s="16"/>
      <c r="E518" s="16"/>
      <c r="F518" s="16"/>
      <c r="G518" s="93"/>
      <c r="H518" s="16"/>
    </row>
    <row r="519" spans="1:8" ht="12.75">
      <c r="A519" s="33"/>
      <c r="B519" s="16"/>
      <c r="C519" s="16"/>
      <c r="D519" s="16"/>
      <c r="E519" s="16"/>
      <c r="F519" s="16"/>
      <c r="G519" s="93"/>
      <c r="H519" s="16"/>
    </row>
    <row r="520" spans="1:8" ht="12.75">
      <c r="A520" s="33"/>
      <c r="B520" s="16"/>
      <c r="C520" s="16"/>
      <c r="D520" s="16"/>
      <c r="E520" s="16"/>
      <c r="F520" s="16"/>
      <c r="G520" s="93"/>
      <c r="H520" s="16"/>
    </row>
    <row r="521" spans="1:8" ht="12.75">
      <c r="A521" s="33"/>
      <c r="B521" s="16"/>
      <c r="C521" s="16"/>
      <c r="D521" s="16"/>
      <c r="E521" s="16"/>
      <c r="F521" s="16"/>
      <c r="G521" s="93"/>
      <c r="H521" s="16"/>
    </row>
    <row r="522" spans="1:8" ht="12.75">
      <c r="A522" s="33"/>
      <c r="B522" s="16"/>
      <c r="C522" s="16"/>
      <c r="D522" s="16"/>
      <c r="E522" s="16"/>
      <c r="F522" s="16"/>
      <c r="G522" s="93"/>
      <c r="H522" s="16"/>
    </row>
    <row r="523" spans="1:8" ht="12.75">
      <c r="A523" s="33"/>
      <c r="B523" s="16"/>
      <c r="C523" s="16"/>
      <c r="D523" s="16"/>
      <c r="E523" s="16"/>
      <c r="F523" s="16"/>
      <c r="G523" s="93"/>
      <c r="H523" s="16"/>
    </row>
    <row r="524" spans="1:8" ht="12.75">
      <c r="A524" s="33"/>
      <c r="B524" s="16"/>
      <c r="C524" s="16"/>
      <c r="D524" s="16"/>
      <c r="E524" s="16"/>
      <c r="F524" s="16"/>
      <c r="G524" s="93"/>
      <c r="H524" s="16"/>
    </row>
    <row r="525" spans="1:8" ht="12.75">
      <c r="A525" s="33"/>
      <c r="B525" s="16"/>
      <c r="C525" s="16"/>
      <c r="D525" s="16"/>
      <c r="E525" s="16"/>
      <c r="F525" s="16"/>
      <c r="G525" s="93"/>
      <c r="H525" s="16"/>
    </row>
    <row r="526" spans="1:8" ht="12.75">
      <c r="A526" s="33"/>
      <c r="B526" s="16"/>
      <c r="C526" s="16"/>
      <c r="D526" s="16"/>
      <c r="E526" s="16"/>
      <c r="F526" s="16"/>
      <c r="G526" s="93"/>
      <c r="H526" s="16"/>
    </row>
    <row r="527" spans="1:8" ht="12.75">
      <c r="A527" s="33"/>
      <c r="B527" s="16"/>
      <c r="C527" s="16"/>
      <c r="D527" s="16"/>
      <c r="E527" s="16"/>
      <c r="F527" s="16"/>
      <c r="G527" s="93"/>
      <c r="H527" s="16"/>
    </row>
    <row r="528" spans="1:8" ht="12.75">
      <c r="A528" s="33"/>
      <c r="B528" s="16"/>
      <c r="C528" s="16"/>
      <c r="D528" s="16"/>
      <c r="E528" s="16"/>
      <c r="F528" s="16"/>
      <c r="G528" s="93"/>
      <c r="H528" s="16"/>
    </row>
  </sheetData>
  <sheetProtection/>
  <mergeCells count="17">
    <mergeCell ref="F10:K10"/>
    <mergeCell ref="L10:P10"/>
    <mergeCell ref="A1:P1"/>
    <mergeCell ref="A2:P2"/>
    <mergeCell ref="A10:A11"/>
    <mergeCell ref="B10:B11"/>
    <mergeCell ref="C10:C11"/>
    <mergeCell ref="D10:D11"/>
    <mergeCell ref="A82:H82"/>
    <mergeCell ref="A76:H76"/>
    <mergeCell ref="A77:H77"/>
    <mergeCell ref="A78:H78"/>
    <mergeCell ref="A79:H79"/>
    <mergeCell ref="A80:H80"/>
    <mergeCell ref="A74:H74"/>
    <mergeCell ref="A75:H75"/>
    <mergeCell ref="E10:E11"/>
  </mergeCells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H528"/>
  <sheetViews>
    <sheetView showZeros="0" tabSelected="1" zoomScaleSheetLayoutView="130" zoomScalePageLayoutView="0" workbookViewId="0" topLeftCell="A1">
      <selection activeCell="I87" sqref="I87"/>
    </sheetView>
  </sheetViews>
  <sheetFormatPr defaultColWidth="9.140625" defaultRowHeight="12.75"/>
  <cols>
    <col min="1" max="1" width="4.57421875" style="34" customWidth="1"/>
    <col min="2" max="2" width="4.00390625" style="1" customWidth="1"/>
    <col min="3" max="3" width="34.8515625" style="1" customWidth="1"/>
    <col min="4" max="5" width="8.8515625" style="1" customWidth="1"/>
    <col min="6" max="7" width="20.28125" style="1" customWidth="1"/>
    <col min="8" max="8" width="5.00390625" style="1" customWidth="1"/>
    <col min="9" max="16384" width="9.140625" style="1" customWidth="1"/>
  </cols>
  <sheetData>
    <row r="1" spans="1:8" ht="20.25">
      <c r="A1" s="186" t="s">
        <v>84</v>
      </c>
      <c r="B1" s="186"/>
      <c r="C1" s="186"/>
      <c r="D1" s="186"/>
      <c r="E1" s="186"/>
      <c r="F1" s="186"/>
      <c r="G1" s="187"/>
      <c r="H1" s="14">
        <v>1</v>
      </c>
    </row>
    <row r="2" spans="1:7" ht="20.25">
      <c r="A2" s="186" t="s">
        <v>125</v>
      </c>
      <c r="B2" s="186"/>
      <c r="C2" s="186"/>
      <c r="D2" s="186"/>
      <c r="E2" s="186"/>
      <c r="F2" s="186"/>
      <c r="G2" s="186"/>
    </row>
    <row r="3" spans="1:3" ht="12.75">
      <c r="A3" s="41" t="s">
        <v>88</v>
      </c>
      <c r="C3" s="41"/>
    </row>
    <row r="4" spans="1:5" ht="12.75">
      <c r="A4" s="41" t="s">
        <v>89</v>
      </c>
      <c r="B4" s="142"/>
      <c r="C4" s="41"/>
      <c r="D4" s="142"/>
      <c r="E4" s="40"/>
    </row>
    <row r="5" spans="1:3" s="8" customFormat="1" ht="12.75" customHeight="1">
      <c r="A5" s="41" t="s">
        <v>87</v>
      </c>
      <c r="C5" s="41"/>
    </row>
    <row r="6" spans="1:3" s="8" customFormat="1" ht="12.75" customHeight="1">
      <c r="A6" s="41" t="s">
        <v>69</v>
      </c>
      <c r="C6" s="41"/>
    </row>
    <row r="7" spans="1:3" ht="12.75" customHeight="1">
      <c r="A7" s="41"/>
      <c r="C7" s="41"/>
    </row>
    <row r="8" spans="1:7" ht="12.75">
      <c r="A8" s="29"/>
      <c r="C8" s="2"/>
      <c r="F8" s="71" t="s">
        <v>131</v>
      </c>
      <c r="G8" s="71"/>
    </row>
    <row r="9" spans="1:7" ht="12.75" customHeight="1">
      <c r="A9" s="28" t="s">
        <v>85</v>
      </c>
      <c r="B9" s="72"/>
      <c r="C9" s="72"/>
      <c r="D9" s="72"/>
      <c r="E9" s="72"/>
      <c r="F9" s="72"/>
      <c r="G9" s="111"/>
    </row>
    <row r="10" spans="1:7" ht="17.25" customHeight="1">
      <c r="A10" s="188" t="s">
        <v>22</v>
      </c>
      <c r="B10" s="167" t="s">
        <v>48</v>
      </c>
      <c r="C10" s="190" t="s">
        <v>23</v>
      </c>
      <c r="D10" s="167" t="s">
        <v>24</v>
      </c>
      <c r="E10" s="167" t="s">
        <v>25</v>
      </c>
      <c r="F10" s="125"/>
      <c r="G10" s="126"/>
    </row>
    <row r="11" spans="1:7" ht="72.75" customHeight="1">
      <c r="A11" s="189"/>
      <c r="B11" s="168"/>
      <c r="C11" s="191"/>
      <c r="D11" s="168"/>
      <c r="E11" s="168"/>
      <c r="F11" s="6" t="s">
        <v>130</v>
      </c>
      <c r="G11" s="10" t="s">
        <v>60</v>
      </c>
    </row>
    <row r="12" spans="1:7" ht="12.75">
      <c r="A12" s="31">
        <v>1</v>
      </c>
      <c r="B12" s="31" t="s">
        <v>49</v>
      </c>
      <c r="C12" s="31" t="s">
        <v>30</v>
      </c>
      <c r="D12" s="31" t="s">
        <v>31</v>
      </c>
      <c r="E12" s="31" t="s">
        <v>32</v>
      </c>
      <c r="F12" s="31" t="s">
        <v>38</v>
      </c>
      <c r="G12" s="31" t="s">
        <v>43</v>
      </c>
    </row>
    <row r="13" spans="1:7" ht="6" customHeight="1">
      <c r="A13" s="32"/>
      <c r="B13" s="75"/>
      <c r="C13" s="75"/>
      <c r="D13" s="75"/>
      <c r="E13" s="75"/>
      <c r="F13" s="76"/>
      <c r="G13" s="79"/>
    </row>
    <row r="14" spans="1:7" s="8" customFormat="1" ht="12.75">
      <c r="A14" s="80"/>
      <c r="B14" s="74"/>
      <c r="C14" s="81" t="s">
        <v>62</v>
      </c>
      <c r="D14" s="74"/>
      <c r="E14" s="74"/>
      <c r="F14" s="7">
        <v>0</v>
      </c>
      <c r="G14" s="11"/>
    </row>
    <row r="15" spans="1:8" s="8" customFormat="1" ht="12.75">
      <c r="A15" s="61">
        <v>1</v>
      </c>
      <c r="B15" s="82"/>
      <c r="C15" s="114" t="s">
        <v>10</v>
      </c>
      <c r="D15" s="115" t="s">
        <v>11</v>
      </c>
      <c r="E15" s="116">
        <v>165</v>
      </c>
      <c r="F15" s="7"/>
      <c r="G15" s="160">
        <f>ROUND(E15*F15,2)</f>
        <v>0</v>
      </c>
      <c r="H15" s="44"/>
    </row>
    <row r="16" spans="1:8" s="8" customFormat="1" ht="12.75" customHeight="1">
      <c r="A16" s="61">
        <v>2</v>
      </c>
      <c r="B16" s="85"/>
      <c r="C16" s="117" t="s">
        <v>95</v>
      </c>
      <c r="D16" s="115" t="s">
        <v>9</v>
      </c>
      <c r="E16" s="116">
        <v>1</v>
      </c>
      <c r="F16" s="7"/>
      <c r="G16" s="160">
        <f aca="true" t="shared" si="0" ref="G16:G71">ROUND(E16*F16,2)</f>
        <v>0</v>
      </c>
      <c r="H16" s="44"/>
    </row>
    <row r="17" spans="1:8" s="8" customFormat="1" ht="12.75" customHeight="1">
      <c r="A17" s="61">
        <v>3</v>
      </c>
      <c r="B17" s="85"/>
      <c r="C17" s="117" t="s">
        <v>90</v>
      </c>
      <c r="D17" s="115" t="s">
        <v>66</v>
      </c>
      <c r="E17" s="116">
        <v>2</v>
      </c>
      <c r="F17" s="7"/>
      <c r="G17" s="160">
        <f t="shared" si="0"/>
        <v>0</v>
      </c>
      <c r="H17" s="44"/>
    </row>
    <row r="18" spans="1:8" s="8" customFormat="1" ht="25.5">
      <c r="A18" s="61">
        <v>4</v>
      </c>
      <c r="B18" s="85"/>
      <c r="C18" s="89" t="s">
        <v>70</v>
      </c>
      <c r="D18" s="86" t="s">
        <v>64</v>
      </c>
      <c r="E18" s="116">
        <v>1</v>
      </c>
      <c r="F18" s="7"/>
      <c r="G18" s="160">
        <f t="shared" si="0"/>
        <v>0</v>
      </c>
      <c r="H18" s="44"/>
    </row>
    <row r="19" spans="1:8" s="8" customFormat="1" ht="38.25">
      <c r="A19" s="61">
        <v>5</v>
      </c>
      <c r="B19" s="85"/>
      <c r="C19" s="89" t="s">
        <v>73</v>
      </c>
      <c r="D19" s="118" t="s">
        <v>1</v>
      </c>
      <c r="E19" s="84">
        <v>330</v>
      </c>
      <c r="F19" s="7"/>
      <c r="G19" s="160">
        <f t="shared" si="0"/>
        <v>0</v>
      </c>
      <c r="H19" s="44"/>
    </row>
    <row r="20" spans="1:8" s="8" customFormat="1" ht="25.5">
      <c r="A20" s="61">
        <v>6</v>
      </c>
      <c r="B20" s="85"/>
      <c r="C20" s="114" t="s">
        <v>6</v>
      </c>
      <c r="D20" s="116" t="s">
        <v>65</v>
      </c>
      <c r="E20" s="116">
        <v>1</v>
      </c>
      <c r="F20" s="7"/>
      <c r="G20" s="160">
        <f t="shared" si="0"/>
        <v>0</v>
      </c>
      <c r="H20" s="44"/>
    </row>
    <row r="21" spans="1:8" s="8" customFormat="1" ht="25.5">
      <c r="A21" s="61">
        <v>7</v>
      </c>
      <c r="B21" s="85"/>
      <c r="C21" s="117" t="s">
        <v>97</v>
      </c>
      <c r="D21" s="115" t="s">
        <v>9</v>
      </c>
      <c r="E21" s="116">
        <v>1</v>
      </c>
      <c r="F21" s="7"/>
      <c r="G21" s="160">
        <f t="shared" si="0"/>
        <v>0</v>
      </c>
      <c r="H21" s="44"/>
    </row>
    <row r="22" spans="1:8" s="8" customFormat="1" ht="12.75" customHeight="1">
      <c r="A22" s="61">
        <v>8</v>
      </c>
      <c r="B22" s="85"/>
      <c r="C22" s="117" t="s">
        <v>91</v>
      </c>
      <c r="D22" s="115" t="s">
        <v>66</v>
      </c>
      <c r="E22" s="116">
        <v>2</v>
      </c>
      <c r="F22" s="7"/>
      <c r="G22" s="160">
        <f t="shared" si="0"/>
        <v>0</v>
      </c>
      <c r="H22" s="44"/>
    </row>
    <row r="23" spans="1:8" s="8" customFormat="1" ht="25.5">
      <c r="A23" s="61">
        <v>9</v>
      </c>
      <c r="B23" s="85"/>
      <c r="C23" s="114" t="s">
        <v>7</v>
      </c>
      <c r="D23" s="116" t="s">
        <v>65</v>
      </c>
      <c r="E23" s="116">
        <v>1</v>
      </c>
      <c r="F23" s="7"/>
      <c r="G23" s="160">
        <f t="shared" si="0"/>
        <v>0</v>
      </c>
      <c r="H23" s="44"/>
    </row>
    <row r="24" spans="1:8" s="8" customFormat="1" ht="25.5">
      <c r="A24" s="61">
        <v>10</v>
      </c>
      <c r="B24" s="85"/>
      <c r="C24" s="117" t="s">
        <v>96</v>
      </c>
      <c r="D24" s="116" t="s">
        <v>9</v>
      </c>
      <c r="E24" s="116">
        <v>1</v>
      </c>
      <c r="F24" s="7"/>
      <c r="G24" s="160">
        <f t="shared" si="0"/>
        <v>0</v>
      </c>
      <c r="H24" s="44"/>
    </row>
    <row r="25" spans="1:8" s="8" customFormat="1" ht="12.75" customHeight="1">
      <c r="A25" s="61">
        <v>11</v>
      </c>
      <c r="B25" s="85"/>
      <c r="C25" s="117" t="s">
        <v>91</v>
      </c>
      <c r="D25" s="115" t="s">
        <v>66</v>
      </c>
      <c r="E25" s="116">
        <v>2</v>
      </c>
      <c r="F25" s="7"/>
      <c r="G25" s="160">
        <f t="shared" si="0"/>
        <v>0</v>
      </c>
      <c r="H25" s="44"/>
    </row>
    <row r="26" spans="1:8" s="8" customFormat="1" ht="25.5">
      <c r="A26" s="61">
        <v>12</v>
      </c>
      <c r="B26" s="85"/>
      <c r="C26" s="114" t="s">
        <v>12</v>
      </c>
      <c r="D26" s="116" t="s">
        <v>65</v>
      </c>
      <c r="E26" s="116">
        <v>1</v>
      </c>
      <c r="F26" s="7"/>
      <c r="G26" s="160">
        <f t="shared" si="0"/>
        <v>0</v>
      </c>
      <c r="H26" s="44"/>
    </row>
    <row r="27" spans="1:8" s="8" customFormat="1" ht="25.5">
      <c r="A27" s="61">
        <v>13</v>
      </c>
      <c r="B27" s="85"/>
      <c r="C27" s="117" t="s">
        <v>92</v>
      </c>
      <c r="D27" s="116" t="s">
        <v>9</v>
      </c>
      <c r="E27" s="116">
        <v>1</v>
      </c>
      <c r="F27" s="7"/>
      <c r="G27" s="160">
        <f t="shared" si="0"/>
        <v>0</v>
      </c>
      <c r="H27" s="44"/>
    </row>
    <row r="28" spans="1:8" s="8" customFormat="1" ht="12.75">
      <c r="A28" s="61">
        <v>14</v>
      </c>
      <c r="B28" s="85"/>
      <c r="C28" s="114" t="s">
        <v>5</v>
      </c>
      <c r="D28" s="116" t="s">
        <v>65</v>
      </c>
      <c r="E28" s="116">
        <v>1</v>
      </c>
      <c r="F28" s="7"/>
      <c r="G28" s="160">
        <f t="shared" si="0"/>
        <v>0</v>
      </c>
      <c r="H28" s="44"/>
    </row>
    <row r="29" spans="1:8" s="8" customFormat="1" ht="12.75">
      <c r="A29" s="61">
        <v>15</v>
      </c>
      <c r="B29" s="85"/>
      <c r="C29" s="117" t="s">
        <v>93</v>
      </c>
      <c r="D29" s="116" t="s">
        <v>9</v>
      </c>
      <c r="E29" s="116">
        <v>1</v>
      </c>
      <c r="F29" s="7"/>
      <c r="G29" s="160">
        <f t="shared" si="0"/>
        <v>0</v>
      </c>
      <c r="H29" s="44"/>
    </row>
    <row r="30" spans="1:8" s="8" customFormat="1" ht="12.75" customHeight="1">
      <c r="A30" s="61">
        <v>16</v>
      </c>
      <c r="B30" s="85"/>
      <c r="C30" s="117" t="s">
        <v>91</v>
      </c>
      <c r="D30" s="115" t="s">
        <v>66</v>
      </c>
      <c r="E30" s="116">
        <v>2</v>
      </c>
      <c r="F30" s="7"/>
      <c r="G30" s="160">
        <f t="shared" si="0"/>
        <v>0</v>
      </c>
      <c r="H30" s="44"/>
    </row>
    <row r="31" spans="1:8" s="8" customFormat="1" ht="12.75">
      <c r="A31" s="61">
        <v>17</v>
      </c>
      <c r="B31" s="85"/>
      <c r="C31" s="114" t="s">
        <v>8</v>
      </c>
      <c r="D31" s="116" t="s">
        <v>9</v>
      </c>
      <c r="E31" s="116">
        <v>10</v>
      </c>
      <c r="F31" s="7"/>
      <c r="G31" s="160">
        <f t="shared" si="0"/>
        <v>0</v>
      </c>
      <c r="H31" s="44"/>
    </row>
    <row r="32" spans="1:8" s="8" customFormat="1" ht="12.75">
      <c r="A32" s="61">
        <v>18</v>
      </c>
      <c r="B32" s="85"/>
      <c r="C32" s="114" t="s">
        <v>71</v>
      </c>
      <c r="D32" s="116" t="s">
        <v>9</v>
      </c>
      <c r="E32" s="116">
        <v>1</v>
      </c>
      <c r="F32" s="7"/>
      <c r="G32" s="160">
        <f t="shared" si="0"/>
        <v>0</v>
      </c>
      <c r="H32" s="44"/>
    </row>
    <row r="33" spans="1:8" s="8" customFormat="1" ht="38.25">
      <c r="A33" s="61">
        <v>19</v>
      </c>
      <c r="B33" s="85"/>
      <c r="C33" s="114" t="s">
        <v>75</v>
      </c>
      <c r="D33" s="116" t="s">
        <v>9</v>
      </c>
      <c r="E33" s="116">
        <v>1</v>
      </c>
      <c r="F33" s="7"/>
      <c r="G33" s="160">
        <f t="shared" si="0"/>
        <v>0</v>
      </c>
      <c r="H33" s="44"/>
    </row>
    <row r="34" spans="1:8" s="8" customFormat="1" ht="38.25">
      <c r="A34" s="61">
        <v>20</v>
      </c>
      <c r="B34" s="85"/>
      <c r="C34" s="117" t="s">
        <v>72</v>
      </c>
      <c r="D34" s="116" t="s">
        <v>9</v>
      </c>
      <c r="E34" s="116">
        <v>1</v>
      </c>
      <c r="F34" s="7"/>
      <c r="G34" s="160">
        <f t="shared" si="0"/>
        <v>0</v>
      </c>
      <c r="H34" s="44"/>
    </row>
    <row r="35" spans="1:8" s="8" customFormat="1" ht="12" customHeight="1">
      <c r="A35" s="61">
        <v>21</v>
      </c>
      <c r="B35" s="85"/>
      <c r="C35" s="117" t="s">
        <v>4</v>
      </c>
      <c r="D35" s="116" t="s">
        <v>9</v>
      </c>
      <c r="E35" s="116">
        <v>1</v>
      </c>
      <c r="F35" s="7"/>
      <c r="G35" s="160">
        <f t="shared" si="0"/>
        <v>0</v>
      </c>
      <c r="H35" s="44"/>
    </row>
    <row r="36" spans="1:8" s="8" customFormat="1" ht="12.75">
      <c r="A36" s="61">
        <v>22</v>
      </c>
      <c r="B36" s="85"/>
      <c r="C36" s="117" t="s">
        <v>3</v>
      </c>
      <c r="D36" s="116" t="s">
        <v>98</v>
      </c>
      <c r="E36" s="127">
        <v>744</v>
      </c>
      <c r="F36" s="7"/>
      <c r="G36" s="160">
        <f t="shared" si="0"/>
        <v>0</v>
      </c>
      <c r="H36" s="44"/>
    </row>
    <row r="37" spans="1:8" s="8" customFormat="1" ht="12.75">
      <c r="A37" s="61">
        <v>23</v>
      </c>
      <c r="B37" s="85"/>
      <c r="C37" s="114" t="s">
        <v>0</v>
      </c>
      <c r="D37" s="116" t="s">
        <v>65</v>
      </c>
      <c r="E37" s="116">
        <v>1</v>
      </c>
      <c r="F37" s="7"/>
      <c r="G37" s="160">
        <f t="shared" si="0"/>
        <v>0</v>
      </c>
      <c r="H37" s="44"/>
    </row>
    <row r="38" spans="1:8" s="8" customFormat="1" ht="25.5">
      <c r="A38" s="61">
        <v>24</v>
      </c>
      <c r="B38" s="85"/>
      <c r="C38" s="89" t="s">
        <v>94</v>
      </c>
      <c r="D38" s="86" t="s">
        <v>74</v>
      </c>
      <c r="E38" s="116">
        <v>1</v>
      </c>
      <c r="F38" s="7"/>
      <c r="G38" s="160">
        <f t="shared" si="0"/>
        <v>0</v>
      </c>
      <c r="H38" s="44"/>
    </row>
    <row r="39" spans="1:8" s="8" customFormat="1" ht="25.5">
      <c r="A39" s="61">
        <v>25</v>
      </c>
      <c r="B39" s="85"/>
      <c r="C39" s="88" t="s">
        <v>99</v>
      </c>
      <c r="D39" s="86" t="s">
        <v>74</v>
      </c>
      <c r="E39" s="116">
        <v>1</v>
      </c>
      <c r="F39" s="7"/>
      <c r="G39" s="160">
        <f t="shared" si="0"/>
        <v>0</v>
      </c>
      <c r="H39" s="44"/>
    </row>
    <row r="40" spans="1:7" s="8" customFormat="1" ht="12.75">
      <c r="A40" s="80"/>
      <c r="B40" s="74"/>
      <c r="C40" s="81" t="s">
        <v>63</v>
      </c>
      <c r="D40" s="74"/>
      <c r="E40" s="121"/>
      <c r="F40" s="7"/>
      <c r="G40" s="160">
        <f t="shared" si="0"/>
        <v>0</v>
      </c>
    </row>
    <row r="41" spans="1:8" s="8" customFormat="1" ht="12.75">
      <c r="A41" s="141">
        <v>1</v>
      </c>
      <c r="B41" s="82"/>
      <c r="C41" s="88" t="s">
        <v>102</v>
      </c>
      <c r="D41" s="83" t="s">
        <v>64</v>
      </c>
      <c r="E41" s="121">
        <v>1</v>
      </c>
      <c r="F41" s="7"/>
      <c r="G41" s="160">
        <f t="shared" si="0"/>
        <v>0</v>
      </c>
      <c r="H41" s="44"/>
    </row>
    <row r="42" spans="1:8" s="8" customFormat="1" ht="25.5">
      <c r="A42" s="141">
        <v>2</v>
      </c>
      <c r="B42" s="85"/>
      <c r="C42" s="88" t="s">
        <v>107</v>
      </c>
      <c r="D42" s="118" t="s">
        <v>1</v>
      </c>
      <c r="E42" s="121">
        <v>10</v>
      </c>
      <c r="F42" s="7"/>
      <c r="G42" s="160">
        <f t="shared" si="0"/>
        <v>0</v>
      </c>
      <c r="H42" s="44"/>
    </row>
    <row r="43" spans="1:8" s="8" customFormat="1" ht="12.75">
      <c r="A43" s="141">
        <v>3</v>
      </c>
      <c r="B43" s="91"/>
      <c r="C43" s="92" t="s">
        <v>114</v>
      </c>
      <c r="D43" s="86" t="s">
        <v>78</v>
      </c>
      <c r="E43" s="122">
        <v>1</v>
      </c>
      <c r="F43" s="7"/>
      <c r="G43" s="160">
        <f t="shared" si="0"/>
        <v>0</v>
      </c>
      <c r="H43" s="44"/>
    </row>
    <row r="44" spans="1:8" s="8" customFormat="1" ht="27" customHeight="1">
      <c r="A44" s="141">
        <v>4</v>
      </c>
      <c r="B44" s="85"/>
      <c r="C44" s="128" t="s">
        <v>67</v>
      </c>
      <c r="D44" s="86" t="s">
        <v>78</v>
      </c>
      <c r="E44" s="122">
        <v>1</v>
      </c>
      <c r="F44" s="7"/>
      <c r="G44" s="160">
        <f t="shared" si="0"/>
        <v>0</v>
      </c>
      <c r="H44" s="44"/>
    </row>
    <row r="45" spans="1:8" s="8" customFormat="1" ht="25.5">
      <c r="A45" s="141">
        <v>5</v>
      </c>
      <c r="B45" s="85"/>
      <c r="C45" s="89" t="s">
        <v>77</v>
      </c>
      <c r="D45" s="118" t="s">
        <v>1</v>
      </c>
      <c r="E45" s="84">
        <v>540</v>
      </c>
      <c r="F45" s="7"/>
      <c r="G45" s="160">
        <f t="shared" si="0"/>
        <v>0</v>
      </c>
      <c r="H45" s="44"/>
    </row>
    <row r="46" spans="1:8" s="8" customFormat="1" ht="38.25">
      <c r="A46" s="141">
        <v>6</v>
      </c>
      <c r="B46" s="85"/>
      <c r="C46" s="124" t="s">
        <v>101</v>
      </c>
      <c r="D46" s="118" t="s">
        <v>1</v>
      </c>
      <c r="E46" s="87">
        <v>540</v>
      </c>
      <c r="F46" s="7"/>
      <c r="G46" s="160">
        <f t="shared" si="0"/>
        <v>0</v>
      </c>
      <c r="H46" s="44"/>
    </row>
    <row r="47" spans="1:8" s="8" customFormat="1" ht="25.5">
      <c r="A47" s="141">
        <v>7</v>
      </c>
      <c r="B47" s="85"/>
      <c r="C47" s="119" t="s">
        <v>100</v>
      </c>
      <c r="D47" s="118" t="s">
        <v>76</v>
      </c>
      <c r="E47" s="84">
        <v>97.2</v>
      </c>
      <c r="F47" s="7"/>
      <c r="G47" s="160">
        <f t="shared" si="0"/>
        <v>0</v>
      </c>
      <c r="H47" s="44"/>
    </row>
    <row r="48" spans="1:8" s="8" customFormat="1" ht="15">
      <c r="A48" s="141">
        <v>8</v>
      </c>
      <c r="B48" s="85"/>
      <c r="C48" s="119" t="s">
        <v>112</v>
      </c>
      <c r="D48" s="118" t="s">
        <v>1</v>
      </c>
      <c r="E48" s="84">
        <v>540</v>
      </c>
      <c r="F48" s="7"/>
      <c r="G48" s="160">
        <f t="shared" si="0"/>
        <v>0</v>
      </c>
      <c r="H48" s="44"/>
    </row>
    <row r="49" spans="1:8" s="8" customFormat="1" ht="25.5">
      <c r="A49" s="141">
        <v>9</v>
      </c>
      <c r="B49" s="85"/>
      <c r="C49" s="88" t="s">
        <v>123</v>
      </c>
      <c r="D49" s="118" t="s">
        <v>76</v>
      </c>
      <c r="E49" s="121">
        <v>8</v>
      </c>
      <c r="F49" s="7"/>
      <c r="G49" s="160">
        <f t="shared" si="0"/>
        <v>0</v>
      </c>
      <c r="H49" s="44"/>
    </row>
    <row r="50" spans="1:8" s="8" customFormat="1" ht="63.75">
      <c r="A50" s="141">
        <v>10</v>
      </c>
      <c r="B50" s="85"/>
      <c r="C50" s="88" t="s">
        <v>113</v>
      </c>
      <c r="D50" s="118" t="s">
        <v>1</v>
      </c>
      <c r="E50" s="86">
        <v>106.78</v>
      </c>
      <c r="F50" s="7"/>
      <c r="G50" s="160">
        <f t="shared" si="0"/>
        <v>0</v>
      </c>
      <c r="H50" s="44"/>
    </row>
    <row r="51" spans="1:8" s="8" customFormat="1" ht="25.5">
      <c r="A51" s="141">
        <v>11</v>
      </c>
      <c r="B51" s="85"/>
      <c r="C51" s="89" t="s">
        <v>103</v>
      </c>
      <c r="D51" s="118" t="s">
        <v>1</v>
      </c>
      <c r="E51" s="86">
        <v>106.78</v>
      </c>
      <c r="F51" s="7"/>
      <c r="G51" s="160">
        <f t="shared" si="0"/>
        <v>0</v>
      </c>
      <c r="H51" s="44"/>
    </row>
    <row r="52" spans="1:8" s="8" customFormat="1" ht="12.75">
      <c r="A52" s="141">
        <v>12</v>
      </c>
      <c r="B52" s="85"/>
      <c r="C52" s="124" t="s">
        <v>104</v>
      </c>
      <c r="D52" s="118" t="s">
        <v>98</v>
      </c>
      <c r="E52" s="87">
        <v>8</v>
      </c>
      <c r="F52" s="7"/>
      <c r="G52" s="160">
        <f t="shared" si="0"/>
        <v>0</v>
      </c>
      <c r="H52" s="44"/>
    </row>
    <row r="53" spans="1:8" s="8" customFormat="1" ht="25.5">
      <c r="A53" s="141">
        <v>13</v>
      </c>
      <c r="B53" s="85"/>
      <c r="C53" s="124" t="s">
        <v>111</v>
      </c>
      <c r="D53" s="118" t="s">
        <v>98</v>
      </c>
      <c r="E53" s="87">
        <v>16</v>
      </c>
      <c r="F53" s="7"/>
      <c r="G53" s="160">
        <f t="shared" si="0"/>
        <v>0</v>
      </c>
      <c r="H53" s="44"/>
    </row>
    <row r="54" spans="1:8" s="8" customFormat="1" ht="12.75">
      <c r="A54" s="141">
        <v>14</v>
      </c>
      <c r="B54" s="85"/>
      <c r="C54" s="124" t="s">
        <v>105</v>
      </c>
      <c r="D54" s="118" t="s">
        <v>106</v>
      </c>
      <c r="E54" s="87">
        <v>2</v>
      </c>
      <c r="F54" s="7"/>
      <c r="G54" s="160">
        <f t="shared" si="0"/>
        <v>0</v>
      </c>
      <c r="H54" s="44"/>
    </row>
    <row r="55" spans="1:8" s="8" customFormat="1" ht="51">
      <c r="A55" s="141">
        <v>15</v>
      </c>
      <c r="B55" s="85"/>
      <c r="C55" s="88" t="s">
        <v>115</v>
      </c>
      <c r="D55" s="118" t="s">
        <v>1</v>
      </c>
      <c r="E55" s="86">
        <v>252.68</v>
      </c>
      <c r="F55" s="7"/>
      <c r="G55" s="160">
        <f t="shared" si="0"/>
        <v>0</v>
      </c>
      <c r="H55" s="44"/>
    </row>
    <row r="56" spans="1:8" s="8" customFormat="1" ht="25.5">
      <c r="A56" s="141">
        <v>16</v>
      </c>
      <c r="B56" s="85"/>
      <c r="C56" s="124" t="s">
        <v>111</v>
      </c>
      <c r="D56" s="118" t="s">
        <v>98</v>
      </c>
      <c r="E56" s="87">
        <v>80</v>
      </c>
      <c r="F56" s="7"/>
      <c r="G56" s="160">
        <f t="shared" si="0"/>
        <v>0</v>
      </c>
      <c r="H56" s="44"/>
    </row>
    <row r="57" spans="1:8" s="8" customFormat="1" ht="38.25">
      <c r="A57" s="141">
        <v>17</v>
      </c>
      <c r="B57" s="85"/>
      <c r="C57" s="89" t="s">
        <v>116</v>
      </c>
      <c r="D57" s="138" t="s">
        <v>119</v>
      </c>
      <c r="E57" s="136">
        <v>280.77</v>
      </c>
      <c r="F57" s="7"/>
      <c r="G57" s="160">
        <f t="shared" si="0"/>
        <v>0</v>
      </c>
      <c r="H57" s="44"/>
    </row>
    <row r="58" spans="1:8" s="8" customFormat="1" ht="12.75">
      <c r="A58" s="141">
        <v>18</v>
      </c>
      <c r="B58" s="85"/>
      <c r="C58" s="123" t="s">
        <v>68</v>
      </c>
      <c r="D58" s="136" t="s">
        <v>66</v>
      </c>
      <c r="E58" s="136">
        <v>2</v>
      </c>
      <c r="F58" s="7"/>
      <c r="G58" s="160">
        <f t="shared" si="0"/>
        <v>0</v>
      </c>
      <c r="H58" s="44"/>
    </row>
    <row r="59" spans="1:8" s="8" customFormat="1" ht="25.5">
      <c r="A59" s="141">
        <v>19</v>
      </c>
      <c r="B59" s="91"/>
      <c r="C59" s="92" t="s">
        <v>117</v>
      </c>
      <c r="D59" s="135" t="s">
        <v>2</v>
      </c>
      <c r="E59" s="137">
        <v>718.7</v>
      </c>
      <c r="F59" s="7"/>
      <c r="G59" s="160">
        <f t="shared" si="0"/>
        <v>0</v>
      </c>
      <c r="H59" s="44"/>
    </row>
    <row r="60" spans="1:8" s="8" customFormat="1" ht="27" customHeight="1">
      <c r="A60" s="141">
        <v>20</v>
      </c>
      <c r="B60" s="85"/>
      <c r="C60" s="89" t="s">
        <v>83</v>
      </c>
      <c r="D60" s="135" t="s">
        <v>2</v>
      </c>
      <c r="E60" s="136">
        <v>320</v>
      </c>
      <c r="F60" s="7"/>
      <c r="G60" s="160">
        <f t="shared" si="0"/>
        <v>0</v>
      </c>
      <c r="H60" s="44"/>
    </row>
    <row r="61" spans="1:8" s="8" customFormat="1" ht="25.5">
      <c r="A61" s="141">
        <v>21</v>
      </c>
      <c r="B61" s="91"/>
      <c r="C61" s="92" t="s">
        <v>118</v>
      </c>
      <c r="D61" s="135" t="s">
        <v>2</v>
      </c>
      <c r="E61" s="137">
        <v>63.3</v>
      </c>
      <c r="F61" s="7"/>
      <c r="G61" s="160">
        <f t="shared" si="0"/>
        <v>0</v>
      </c>
      <c r="H61" s="44"/>
    </row>
    <row r="62" spans="1:8" s="8" customFormat="1" ht="28.5" customHeight="1">
      <c r="A62" s="141">
        <v>22</v>
      </c>
      <c r="B62" s="85"/>
      <c r="C62" s="89" t="s">
        <v>81</v>
      </c>
      <c r="D62" s="135" t="s">
        <v>2</v>
      </c>
      <c r="E62" s="136">
        <v>320</v>
      </c>
      <c r="F62" s="7"/>
      <c r="G62" s="160">
        <f t="shared" si="0"/>
        <v>0</v>
      </c>
      <c r="H62" s="44"/>
    </row>
    <row r="63" spans="1:8" s="8" customFormat="1" ht="51">
      <c r="A63" s="141">
        <v>23</v>
      </c>
      <c r="B63" s="91"/>
      <c r="C63" s="92" t="s">
        <v>82</v>
      </c>
      <c r="D63" s="135" t="s">
        <v>2</v>
      </c>
      <c r="E63" s="137">
        <v>120</v>
      </c>
      <c r="F63" s="7"/>
      <c r="G63" s="160">
        <f t="shared" si="0"/>
        <v>0</v>
      </c>
      <c r="H63" s="44"/>
    </row>
    <row r="64" spans="1:8" s="8" customFormat="1" ht="12.75">
      <c r="A64" s="141"/>
      <c r="B64" s="91"/>
      <c r="C64" s="120" t="s">
        <v>79</v>
      </c>
      <c r="D64" s="139"/>
      <c r="E64" s="136"/>
      <c r="F64" s="7"/>
      <c r="G64" s="160">
        <f t="shared" si="0"/>
        <v>0</v>
      </c>
      <c r="H64" s="44"/>
    </row>
    <row r="65" spans="1:8" s="8" customFormat="1" ht="25.5">
      <c r="A65" s="141">
        <v>1</v>
      </c>
      <c r="B65" s="85"/>
      <c r="C65" s="89" t="s">
        <v>108</v>
      </c>
      <c r="D65" s="118" t="s">
        <v>1</v>
      </c>
      <c r="E65" s="86">
        <v>6.3</v>
      </c>
      <c r="F65" s="7"/>
      <c r="G65" s="160">
        <f>ROUNDUP(E65*F65,2)</f>
        <v>0</v>
      </c>
      <c r="H65" s="44"/>
    </row>
    <row r="66" spans="1:8" s="8" customFormat="1" ht="15">
      <c r="A66" s="141">
        <v>2</v>
      </c>
      <c r="B66" s="85"/>
      <c r="C66" s="129" t="s">
        <v>109</v>
      </c>
      <c r="D66" s="118" t="s">
        <v>76</v>
      </c>
      <c r="E66" s="86">
        <v>2.51</v>
      </c>
      <c r="F66" s="7"/>
      <c r="G66" s="160">
        <f t="shared" si="0"/>
        <v>0</v>
      </c>
      <c r="H66" s="44"/>
    </row>
    <row r="67" spans="1:8" s="8" customFormat="1" ht="15">
      <c r="A67" s="141">
        <v>3</v>
      </c>
      <c r="B67" s="85"/>
      <c r="C67" s="129" t="s">
        <v>110</v>
      </c>
      <c r="D67" s="118" t="s">
        <v>76</v>
      </c>
      <c r="E67" s="86">
        <v>0.63</v>
      </c>
      <c r="F67" s="7"/>
      <c r="G67" s="160">
        <f t="shared" si="0"/>
        <v>0</v>
      </c>
      <c r="H67" s="44"/>
    </row>
    <row r="68" spans="1:8" s="8" customFormat="1" ht="76.5">
      <c r="A68" s="141">
        <v>4</v>
      </c>
      <c r="B68" s="85"/>
      <c r="C68" s="89" t="s">
        <v>121</v>
      </c>
      <c r="D68" s="118" t="s">
        <v>122</v>
      </c>
      <c r="E68" s="86">
        <v>11</v>
      </c>
      <c r="F68" s="7"/>
      <c r="G68" s="160">
        <f t="shared" si="0"/>
        <v>0</v>
      </c>
      <c r="H68" s="44"/>
    </row>
    <row r="69" spans="1:8" s="8" customFormat="1" ht="52.5" customHeight="1">
      <c r="A69" s="141">
        <v>5</v>
      </c>
      <c r="B69" s="85"/>
      <c r="C69" s="89" t="s">
        <v>80</v>
      </c>
      <c r="D69" s="130" t="s">
        <v>1</v>
      </c>
      <c r="E69" s="131">
        <v>540</v>
      </c>
      <c r="F69" s="7"/>
      <c r="G69" s="160">
        <f t="shared" si="0"/>
        <v>0</v>
      </c>
      <c r="H69" s="44"/>
    </row>
    <row r="70" spans="1:8" s="8" customFormat="1" ht="25.5" customHeight="1">
      <c r="A70" s="141">
        <v>6</v>
      </c>
      <c r="B70" s="91"/>
      <c r="C70" s="140" t="s">
        <v>120</v>
      </c>
      <c r="D70" s="130" t="s">
        <v>76</v>
      </c>
      <c r="E70" s="137">
        <v>108</v>
      </c>
      <c r="F70" s="7"/>
      <c r="G70" s="160">
        <f t="shared" si="0"/>
        <v>0</v>
      </c>
      <c r="H70" s="44"/>
    </row>
    <row r="71" spans="1:8" s="8" customFormat="1" ht="25.5">
      <c r="A71" s="141">
        <v>7</v>
      </c>
      <c r="B71" s="91"/>
      <c r="C71" s="92" t="s">
        <v>124</v>
      </c>
      <c r="D71" s="91" t="s">
        <v>78</v>
      </c>
      <c r="E71" s="91">
        <v>1</v>
      </c>
      <c r="F71" s="7"/>
      <c r="G71" s="160">
        <f t="shared" si="0"/>
        <v>0</v>
      </c>
      <c r="H71" s="44"/>
    </row>
    <row r="72" spans="1:7" s="8" customFormat="1" ht="12.75">
      <c r="A72" s="90"/>
      <c r="B72" s="74"/>
      <c r="C72" s="45"/>
      <c r="D72" s="74"/>
      <c r="E72" s="74"/>
      <c r="F72" s="7">
        <v>0</v>
      </c>
      <c r="G72" s="160">
        <f>ROUND(E72*F72,2)</f>
        <v>0</v>
      </c>
    </row>
    <row r="73" spans="1:7" s="8" customFormat="1" ht="12.75">
      <c r="A73" s="30"/>
      <c r="B73" s="27"/>
      <c r="C73" s="23" t="s">
        <v>21</v>
      </c>
      <c r="D73" s="27"/>
      <c r="E73" s="27"/>
      <c r="F73" s="13"/>
      <c r="G73" s="26">
        <f>SUM(G14:G72)</f>
        <v>0</v>
      </c>
    </row>
    <row r="74" spans="1:7" s="8" customFormat="1" ht="12.75" customHeight="1">
      <c r="A74" s="193" t="s">
        <v>52</v>
      </c>
      <c r="B74" s="194"/>
      <c r="C74" s="194"/>
      <c r="D74" s="194"/>
      <c r="E74" s="194"/>
      <c r="F74" s="154"/>
      <c r="G74" s="11"/>
    </row>
    <row r="75" spans="1:7" s="8" customFormat="1" ht="12.75" customHeight="1">
      <c r="A75" s="195" t="s">
        <v>53</v>
      </c>
      <c r="B75" s="196"/>
      <c r="C75" s="196"/>
      <c r="D75" s="196"/>
      <c r="E75" s="196"/>
      <c r="F75" s="154"/>
      <c r="G75" s="35"/>
    </row>
    <row r="76" spans="1:7" ht="12.75" customHeight="1">
      <c r="A76" s="197" t="s">
        <v>126</v>
      </c>
      <c r="B76" s="198"/>
      <c r="C76" s="198"/>
      <c r="D76" s="198"/>
      <c r="E76" s="198"/>
      <c r="F76" s="154"/>
      <c r="G76" s="145"/>
    </row>
    <row r="77" spans="1:7" ht="12.75" customHeight="1">
      <c r="A77" s="199" t="s">
        <v>18</v>
      </c>
      <c r="B77" s="199"/>
      <c r="C77" s="199"/>
      <c r="D77" s="199"/>
      <c r="E77" s="199"/>
      <c r="F77" s="157">
        <v>0</v>
      </c>
      <c r="G77" s="145"/>
    </row>
    <row r="78" spans="1:7" ht="12.75" customHeight="1">
      <c r="A78" s="199" t="s">
        <v>127</v>
      </c>
      <c r="B78" s="199"/>
      <c r="C78" s="199"/>
      <c r="D78" s="199"/>
      <c r="E78" s="199"/>
      <c r="F78" s="154"/>
      <c r="G78" s="145"/>
    </row>
    <row r="79" spans="1:7" ht="12.75" customHeight="1">
      <c r="A79" s="197" t="s">
        <v>128</v>
      </c>
      <c r="B79" s="198"/>
      <c r="C79" s="198"/>
      <c r="D79" s="198"/>
      <c r="E79" s="198"/>
      <c r="F79" s="158"/>
      <c r="G79" s="145"/>
    </row>
    <row r="80" spans="1:7" ht="12.75" customHeight="1">
      <c r="A80" s="192" t="s">
        <v>29</v>
      </c>
      <c r="B80" s="192"/>
      <c r="C80" s="192"/>
      <c r="D80" s="192"/>
      <c r="E80" s="192"/>
      <c r="F80" s="159"/>
      <c r="G80" s="146"/>
    </row>
    <row r="81" spans="1:7" ht="12.75" customHeight="1">
      <c r="A81" s="161"/>
      <c r="B81" s="162"/>
      <c r="C81" s="162"/>
      <c r="D81" s="162"/>
      <c r="E81" s="162"/>
      <c r="F81" s="147"/>
      <c r="G81" s="42"/>
    </row>
    <row r="82" spans="1:7" ht="12.75" customHeight="1">
      <c r="A82" s="192" t="s">
        <v>129</v>
      </c>
      <c r="B82" s="192"/>
      <c r="C82" s="192"/>
      <c r="D82" s="192"/>
      <c r="E82" s="192"/>
      <c r="F82" s="158">
        <v>0.21</v>
      </c>
      <c r="G82" s="146">
        <f>ROUND(G80*F82,2)</f>
        <v>0</v>
      </c>
    </row>
    <row r="83" spans="1:6" ht="12.75" customHeight="1">
      <c r="A83" s="43"/>
      <c r="C83" s="8"/>
      <c r="F83" s="8"/>
    </row>
    <row r="84" spans="1:6" ht="12.75" customHeight="1">
      <c r="A84" s="43"/>
      <c r="B84" s="16"/>
      <c r="C84" s="16"/>
      <c r="D84" s="16"/>
      <c r="E84" s="16"/>
      <c r="F84" s="19"/>
    </row>
    <row r="85" spans="1:5" ht="12.75" customHeight="1">
      <c r="A85" s="33"/>
      <c r="B85" s="16"/>
      <c r="C85" s="16"/>
      <c r="D85" s="16"/>
      <c r="E85" s="16"/>
    </row>
    <row r="86" spans="1:7" ht="12.75" customHeight="1">
      <c r="A86" s="43" t="s">
        <v>44</v>
      </c>
      <c r="B86" s="16"/>
      <c r="C86" s="16"/>
      <c r="D86" s="16"/>
      <c r="E86" s="16"/>
      <c r="F86" s="19"/>
      <c r="G86" s="8"/>
    </row>
    <row r="87" spans="1:7" ht="12.75" customHeight="1">
      <c r="A87" s="43"/>
      <c r="C87" s="8"/>
      <c r="F87" s="8"/>
      <c r="G87" s="8" t="s">
        <v>132</v>
      </c>
    </row>
    <row r="88" spans="1:6" ht="12.75" customHeight="1">
      <c r="A88" s="43"/>
      <c r="C88" s="8"/>
      <c r="F88" s="8"/>
    </row>
    <row r="89" spans="1:6" ht="12.75" customHeight="1">
      <c r="A89" s="43"/>
      <c r="B89" s="16"/>
      <c r="C89" s="16"/>
      <c r="D89" s="16"/>
      <c r="E89" s="16"/>
      <c r="F89" s="19"/>
    </row>
    <row r="90" spans="1:6" ht="12.75" customHeight="1">
      <c r="A90" s="43"/>
      <c r="B90" s="16"/>
      <c r="C90" s="16"/>
      <c r="D90" s="16"/>
      <c r="E90" s="16"/>
      <c r="F90" s="19"/>
    </row>
    <row r="91" spans="1:5" ht="12.75" customHeight="1">
      <c r="A91" s="33"/>
      <c r="B91" s="16"/>
      <c r="C91" s="16"/>
      <c r="D91" s="16"/>
      <c r="E91" s="16"/>
    </row>
    <row r="92" spans="1:5" ht="12.75" customHeight="1">
      <c r="A92" s="33"/>
      <c r="B92" s="16"/>
      <c r="C92" s="16"/>
      <c r="D92" s="16"/>
      <c r="E92" s="16"/>
    </row>
    <row r="93" spans="1:5" ht="12.75" customHeight="1">
      <c r="A93" s="33"/>
      <c r="B93" s="16"/>
      <c r="C93" s="16"/>
      <c r="D93" s="16"/>
      <c r="E93" s="16"/>
    </row>
    <row r="94" spans="1:5" ht="12.75" customHeight="1">
      <c r="A94" s="33"/>
      <c r="B94" s="16"/>
      <c r="C94" s="16"/>
      <c r="D94" s="16"/>
      <c r="E94" s="16"/>
    </row>
    <row r="95" spans="1:5" ht="12.75">
      <c r="A95" s="33"/>
      <c r="B95" s="33"/>
      <c r="C95" s="33"/>
      <c r="D95" s="33"/>
      <c r="E95" s="16"/>
    </row>
    <row r="96" spans="1:5" ht="12.75">
      <c r="A96" s="33"/>
      <c r="B96" s="33"/>
      <c r="C96" s="33"/>
      <c r="D96" s="33"/>
      <c r="E96" s="16"/>
    </row>
    <row r="97" spans="1:5" ht="12.75">
      <c r="A97" s="33"/>
      <c r="B97" s="33"/>
      <c r="C97" s="33"/>
      <c r="D97" s="33"/>
      <c r="E97" s="16"/>
    </row>
    <row r="98" spans="1:5" ht="12.75">
      <c r="A98" s="33"/>
      <c r="B98" s="33"/>
      <c r="C98" s="33"/>
      <c r="D98" s="33"/>
      <c r="E98" s="16"/>
    </row>
    <row r="99" spans="1:5" ht="12.75">
      <c r="A99" s="33"/>
      <c r="B99" s="16"/>
      <c r="C99" s="16"/>
      <c r="D99" s="16"/>
      <c r="E99" s="16"/>
    </row>
    <row r="100" spans="1:5" ht="12.75">
      <c r="A100" s="33"/>
      <c r="B100" s="16"/>
      <c r="C100" s="16"/>
      <c r="D100" s="16"/>
      <c r="E100" s="16"/>
    </row>
    <row r="101" spans="1:5" ht="12.75">
      <c r="A101" s="33"/>
      <c r="B101" s="16"/>
      <c r="C101" s="16"/>
      <c r="D101" s="16"/>
      <c r="E101" s="16"/>
    </row>
    <row r="102" spans="1:5" ht="12.75">
      <c r="A102" s="33"/>
      <c r="B102" s="16"/>
      <c r="C102" s="16"/>
      <c r="D102" s="16"/>
      <c r="E102" s="16"/>
    </row>
    <row r="103" spans="1:5" ht="12.75">
      <c r="A103" s="33"/>
      <c r="B103" s="16"/>
      <c r="C103" s="16"/>
      <c r="D103" s="16"/>
      <c r="E103" s="16"/>
    </row>
    <row r="104" spans="1:5" ht="12.75">
      <c r="A104" s="33"/>
      <c r="B104" s="16"/>
      <c r="C104" s="16"/>
      <c r="D104" s="16"/>
      <c r="E104" s="16"/>
    </row>
    <row r="105" spans="1:5" ht="12.75">
      <c r="A105" s="33"/>
      <c r="B105" s="16"/>
      <c r="C105" s="16"/>
      <c r="D105" s="16"/>
      <c r="E105" s="16"/>
    </row>
    <row r="106" spans="1:5" ht="12.75">
      <c r="A106" s="33"/>
      <c r="B106" s="16"/>
      <c r="C106" s="16"/>
      <c r="D106" s="16"/>
      <c r="E106" s="16"/>
    </row>
    <row r="107" spans="1:5" ht="12.75">
      <c r="A107" s="33"/>
      <c r="B107" s="16"/>
      <c r="C107" s="16"/>
      <c r="D107" s="16"/>
      <c r="E107" s="16"/>
    </row>
    <row r="108" spans="1:5" ht="12.75">
      <c r="A108" s="33"/>
      <c r="B108" s="16"/>
      <c r="C108" s="16"/>
      <c r="D108" s="16"/>
      <c r="E108" s="16"/>
    </row>
    <row r="109" spans="1:5" ht="12.75">
      <c r="A109" s="33"/>
      <c r="B109" s="16"/>
      <c r="C109" s="16"/>
      <c r="D109" s="16"/>
      <c r="E109" s="16"/>
    </row>
    <row r="110" spans="1:5" ht="12.75">
      <c r="A110" s="33"/>
      <c r="B110" s="16"/>
      <c r="C110" s="16"/>
      <c r="D110" s="16"/>
      <c r="E110" s="16"/>
    </row>
    <row r="111" spans="1:5" ht="12.75">
      <c r="A111" s="33"/>
      <c r="B111" s="16"/>
      <c r="C111" s="16"/>
      <c r="D111" s="16"/>
      <c r="E111" s="16"/>
    </row>
    <row r="112" spans="1:5" ht="12.75">
      <c r="A112" s="33"/>
      <c r="B112" s="16"/>
      <c r="C112" s="16"/>
      <c r="D112" s="16"/>
      <c r="E112" s="16"/>
    </row>
    <row r="113" spans="1:5" ht="12.75">
      <c r="A113" s="33"/>
      <c r="B113" s="16"/>
      <c r="C113" s="16"/>
      <c r="D113" s="16"/>
      <c r="E113" s="16"/>
    </row>
    <row r="114" spans="1:5" ht="12.75">
      <c r="A114" s="33"/>
      <c r="B114" s="16"/>
      <c r="C114" s="16"/>
      <c r="D114" s="16"/>
      <c r="E114" s="16"/>
    </row>
    <row r="115" spans="1:5" ht="12.75">
      <c r="A115" s="33"/>
      <c r="B115" s="16"/>
      <c r="C115" s="16"/>
      <c r="D115" s="16"/>
      <c r="E115" s="16"/>
    </row>
    <row r="116" spans="1:5" ht="12.75">
      <c r="A116" s="33"/>
      <c r="B116" s="16"/>
      <c r="C116" s="16"/>
      <c r="D116" s="16"/>
      <c r="E116" s="16"/>
    </row>
    <row r="117" spans="1:5" ht="12.75">
      <c r="A117" s="33"/>
      <c r="B117" s="16"/>
      <c r="C117" s="16"/>
      <c r="D117" s="16"/>
      <c r="E117" s="16"/>
    </row>
    <row r="118" spans="1:5" ht="12.75">
      <c r="A118" s="33"/>
      <c r="B118" s="16"/>
      <c r="C118" s="16"/>
      <c r="D118" s="16"/>
      <c r="E118" s="16"/>
    </row>
    <row r="119" spans="1:5" ht="12.75">
      <c r="A119" s="33"/>
      <c r="B119" s="16"/>
      <c r="C119" s="16"/>
      <c r="D119" s="16"/>
      <c r="E119" s="16"/>
    </row>
    <row r="120" spans="1:5" ht="12.75">
      <c r="A120" s="33"/>
      <c r="B120" s="16"/>
      <c r="C120" s="16"/>
      <c r="D120" s="16"/>
      <c r="E120" s="16"/>
    </row>
    <row r="121" spans="1:5" ht="12.75">
      <c r="A121" s="33"/>
      <c r="B121" s="16"/>
      <c r="C121" s="16"/>
      <c r="D121" s="16"/>
      <c r="E121" s="16"/>
    </row>
    <row r="122" spans="1:5" ht="12.75">
      <c r="A122" s="33"/>
      <c r="B122" s="16"/>
      <c r="C122" s="16"/>
      <c r="D122" s="16"/>
      <c r="E122" s="16"/>
    </row>
    <row r="123" spans="1:5" ht="12.75">
      <c r="A123" s="33"/>
      <c r="B123" s="16"/>
      <c r="C123" s="16"/>
      <c r="D123" s="16"/>
      <c r="E123" s="16"/>
    </row>
    <row r="124" spans="1:5" ht="12.75">
      <c r="A124" s="33"/>
      <c r="B124" s="16"/>
      <c r="C124" s="16"/>
      <c r="D124" s="16"/>
      <c r="E124" s="16"/>
    </row>
    <row r="125" spans="1:5" ht="12.75">
      <c r="A125" s="33"/>
      <c r="B125" s="16"/>
      <c r="C125" s="16"/>
      <c r="D125" s="16"/>
      <c r="E125" s="16"/>
    </row>
    <row r="126" spans="1:5" ht="12.75">
      <c r="A126" s="33"/>
      <c r="B126" s="16"/>
      <c r="C126" s="16"/>
      <c r="D126" s="16"/>
      <c r="E126" s="16"/>
    </row>
    <row r="127" spans="1:5" ht="12.75">
      <c r="A127" s="33"/>
      <c r="B127" s="16"/>
      <c r="C127" s="16"/>
      <c r="D127" s="16"/>
      <c r="E127" s="16"/>
    </row>
    <row r="128" spans="1:5" ht="12.75">
      <c r="A128" s="33"/>
      <c r="B128" s="16"/>
      <c r="C128" s="16"/>
      <c r="D128" s="16"/>
      <c r="E128" s="16"/>
    </row>
    <row r="129" spans="1:5" ht="12.75">
      <c r="A129" s="33"/>
      <c r="B129" s="16"/>
      <c r="C129" s="16"/>
      <c r="D129" s="16"/>
      <c r="E129" s="16"/>
    </row>
    <row r="130" spans="1:5" ht="12.75">
      <c r="A130" s="33"/>
      <c r="B130" s="16"/>
      <c r="C130" s="16"/>
      <c r="D130" s="16"/>
      <c r="E130" s="16"/>
    </row>
    <row r="131" spans="1:5" ht="12.75">
      <c r="A131" s="33"/>
      <c r="B131" s="16"/>
      <c r="C131" s="16"/>
      <c r="D131" s="16"/>
      <c r="E131" s="16"/>
    </row>
    <row r="132" spans="1:5" ht="12.75">
      <c r="A132" s="33"/>
      <c r="B132" s="16"/>
      <c r="C132" s="16"/>
      <c r="D132" s="16"/>
      <c r="E132" s="16"/>
    </row>
    <row r="133" spans="1:5" ht="12.75">
      <c r="A133" s="33"/>
      <c r="B133" s="16"/>
      <c r="C133" s="16"/>
      <c r="D133" s="16"/>
      <c r="E133" s="16"/>
    </row>
    <row r="134" spans="1:5" ht="12.75">
      <c r="A134" s="33"/>
      <c r="B134" s="16"/>
      <c r="C134" s="16"/>
      <c r="D134" s="16"/>
      <c r="E134" s="16"/>
    </row>
    <row r="135" spans="1:5" ht="12.75">
      <c r="A135" s="33"/>
      <c r="B135" s="16"/>
      <c r="C135" s="16"/>
      <c r="D135" s="16"/>
      <c r="E135" s="16"/>
    </row>
    <row r="136" spans="1:5" ht="12.75">
      <c r="A136" s="33"/>
      <c r="B136" s="16"/>
      <c r="C136" s="16"/>
      <c r="D136" s="16"/>
      <c r="E136" s="16"/>
    </row>
    <row r="137" spans="1:5" ht="12.75">
      <c r="A137" s="33"/>
      <c r="B137" s="16"/>
      <c r="C137" s="16"/>
      <c r="D137" s="16"/>
      <c r="E137" s="16"/>
    </row>
    <row r="138" spans="1:5" ht="12.75">
      <c r="A138" s="33"/>
      <c r="B138" s="16"/>
      <c r="C138" s="16"/>
      <c r="D138" s="16"/>
      <c r="E138" s="16"/>
    </row>
    <row r="139" spans="1:5" ht="12.75">
      <c r="A139" s="33"/>
      <c r="B139" s="16"/>
      <c r="C139" s="16"/>
      <c r="D139" s="16"/>
      <c r="E139" s="16"/>
    </row>
    <row r="140" spans="1:5" ht="12.75">
      <c r="A140" s="33"/>
      <c r="B140" s="16"/>
      <c r="C140" s="16"/>
      <c r="D140" s="16"/>
      <c r="E140" s="16"/>
    </row>
    <row r="141" spans="1:5" ht="12.75">
      <c r="A141" s="33"/>
      <c r="B141" s="16"/>
      <c r="C141" s="16"/>
      <c r="D141" s="16"/>
      <c r="E141" s="16"/>
    </row>
    <row r="142" spans="1:5" ht="12.75">
      <c r="A142" s="33"/>
      <c r="B142" s="16"/>
      <c r="C142" s="16"/>
      <c r="D142" s="16"/>
      <c r="E142" s="16"/>
    </row>
    <row r="143" spans="1:5" ht="12.75">
      <c r="A143" s="33"/>
      <c r="B143" s="16"/>
      <c r="C143" s="16"/>
      <c r="D143" s="16"/>
      <c r="E143" s="16"/>
    </row>
    <row r="144" spans="1:5" ht="12.75">
      <c r="A144" s="33"/>
      <c r="B144" s="16"/>
      <c r="C144" s="16"/>
      <c r="D144" s="16"/>
      <c r="E144" s="16"/>
    </row>
    <row r="145" spans="1:5" ht="12.75">
      <c r="A145" s="33"/>
      <c r="B145" s="16"/>
      <c r="C145" s="16"/>
      <c r="D145" s="16"/>
      <c r="E145" s="16"/>
    </row>
    <row r="146" spans="1:5" ht="12.75">
      <c r="A146" s="33"/>
      <c r="B146" s="16"/>
      <c r="C146" s="16"/>
      <c r="D146" s="16"/>
      <c r="E146" s="16"/>
    </row>
    <row r="147" spans="1:5" ht="12.75">
      <c r="A147" s="33"/>
      <c r="B147" s="16"/>
      <c r="C147" s="16"/>
      <c r="D147" s="16"/>
      <c r="E147" s="16"/>
    </row>
    <row r="148" spans="1:5" ht="12.75">
      <c r="A148" s="33"/>
      <c r="B148" s="16"/>
      <c r="C148" s="16"/>
      <c r="D148" s="16"/>
      <c r="E148" s="16"/>
    </row>
    <row r="149" spans="1:5" ht="12.75">
      <c r="A149" s="33"/>
      <c r="B149" s="16"/>
      <c r="C149" s="16"/>
      <c r="D149" s="16"/>
      <c r="E149" s="16"/>
    </row>
    <row r="150" spans="1:5" ht="12.75">
      <c r="A150" s="33"/>
      <c r="B150" s="16"/>
      <c r="C150" s="16"/>
      <c r="D150" s="16"/>
      <c r="E150" s="16"/>
    </row>
    <row r="151" spans="1:5" ht="12.75">
      <c r="A151" s="33"/>
      <c r="B151" s="16"/>
      <c r="C151" s="16"/>
      <c r="D151" s="16"/>
      <c r="E151" s="16"/>
    </row>
    <row r="152" spans="1:5" ht="12.75">
      <c r="A152" s="33"/>
      <c r="B152" s="16"/>
      <c r="C152" s="16"/>
      <c r="D152" s="16"/>
      <c r="E152" s="16"/>
    </row>
    <row r="153" spans="1:5" ht="12.75">
      <c r="A153" s="33"/>
      <c r="B153" s="16"/>
      <c r="C153" s="16"/>
      <c r="D153" s="16"/>
      <c r="E153" s="16"/>
    </row>
    <row r="154" spans="1:5" ht="12.75">
      <c r="A154" s="33"/>
      <c r="B154" s="16"/>
      <c r="C154" s="16"/>
      <c r="D154" s="16"/>
      <c r="E154" s="16"/>
    </row>
    <row r="155" spans="1:5" ht="12.75">
      <c r="A155" s="33"/>
      <c r="B155" s="16"/>
      <c r="C155" s="16"/>
      <c r="D155" s="16"/>
      <c r="E155" s="16"/>
    </row>
    <row r="156" spans="1:5" ht="12.75">
      <c r="A156" s="33"/>
      <c r="B156" s="16"/>
      <c r="C156" s="16"/>
      <c r="D156" s="16"/>
      <c r="E156" s="16"/>
    </row>
    <row r="157" spans="1:5" ht="12.75">
      <c r="A157" s="33"/>
      <c r="B157" s="16"/>
      <c r="C157" s="16"/>
      <c r="D157" s="16"/>
      <c r="E157" s="16"/>
    </row>
    <row r="158" spans="1:5" ht="12.75">
      <c r="A158" s="33"/>
      <c r="B158" s="16"/>
      <c r="C158" s="16"/>
      <c r="D158" s="16"/>
      <c r="E158" s="16"/>
    </row>
    <row r="159" spans="1:5" ht="12.75">
      <c r="A159" s="33"/>
      <c r="B159" s="16"/>
      <c r="C159" s="16"/>
      <c r="D159" s="16"/>
      <c r="E159" s="16"/>
    </row>
    <row r="160" spans="1:5" ht="12.75">
      <c r="A160" s="33"/>
      <c r="B160" s="16"/>
      <c r="C160" s="16"/>
      <c r="D160" s="16"/>
      <c r="E160" s="16"/>
    </row>
    <row r="161" spans="1:5" ht="12.75">
      <c r="A161" s="33"/>
      <c r="B161" s="16"/>
      <c r="C161" s="16"/>
      <c r="D161" s="16"/>
      <c r="E161" s="16"/>
    </row>
    <row r="162" spans="1:5" ht="12.75">
      <c r="A162" s="33"/>
      <c r="B162" s="16"/>
      <c r="C162" s="16"/>
      <c r="D162" s="16"/>
      <c r="E162" s="16"/>
    </row>
    <row r="163" spans="1:5" ht="12.75">
      <c r="A163" s="33"/>
      <c r="B163" s="16"/>
      <c r="C163" s="16"/>
      <c r="D163" s="16"/>
      <c r="E163" s="16"/>
    </row>
    <row r="164" spans="1:5" ht="12.75">
      <c r="A164" s="33"/>
      <c r="B164" s="16"/>
      <c r="C164" s="16"/>
      <c r="D164" s="16"/>
      <c r="E164" s="16"/>
    </row>
    <row r="165" spans="1:5" ht="12.75">
      <c r="A165" s="33"/>
      <c r="B165" s="16"/>
      <c r="C165" s="16"/>
      <c r="D165" s="16"/>
      <c r="E165" s="16"/>
    </row>
    <row r="166" spans="1:5" ht="12.75">
      <c r="A166" s="33"/>
      <c r="B166" s="16"/>
      <c r="C166" s="16"/>
      <c r="D166" s="16"/>
      <c r="E166" s="16"/>
    </row>
    <row r="167" spans="1:5" ht="12.75">
      <c r="A167" s="33"/>
      <c r="B167" s="16"/>
      <c r="C167" s="16"/>
      <c r="D167" s="16"/>
      <c r="E167" s="16"/>
    </row>
    <row r="168" spans="1:5" ht="12.75">
      <c r="A168" s="33"/>
      <c r="B168" s="16"/>
      <c r="C168" s="16"/>
      <c r="D168" s="16"/>
      <c r="E168" s="16"/>
    </row>
    <row r="169" spans="1:5" ht="12.75">
      <c r="A169" s="33"/>
      <c r="B169" s="16"/>
      <c r="C169" s="16"/>
      <c r="D169" s="16"/>
      <c r="E169" s="16"/>
    </row>
    <row r="170" spans="1:5" ht="12.75">
      <c r="A170" s="33"/>
      <c r="B170" s="16"/>
      <c r="C170" s="16"/>
      <c r="D170" s="16"/>
      <c r="E170" s="16"/>
    </row>
    <row r="171" spans="1:5" ht="12.75">
      <c r="A171" s="33"/>
      <c r="B171" s="16"/>
      <c r="C171" s="16"/>
      <c r="D171" s="16"/>
      <c r="E171" s="16"/>
    </row>
    <row r="172" spans="1:5" ht="12.75">
      <c r="A172" s="33"/>
      <c r="B172" s="16"/>
      <c r="C172" s="16"/>
      <c r="D172" s="16"/>
      <c r="E172" s="16"/>
    </row>
    <row r="173" spans="1:5" ht="12.75">
      <c r="A173" s="33"/>
      <c r="B173" s="16"/>
      <c r="C173" s="16"/>
      <c r="D173" s="16"/>
      <c r="E173" s="16"/>
    </row>
    <row r="174" spans="1:5" ht="12.75">
      <c r="A174" s="33"/>
      <c r="B174" s="16"/>
      <c r="C174" s="16"/>
      <c r="D174" s="16"/>
      <c r="E174" s="16"/>
    </row>
    <row r="175" spans="1:5" ht="12.75">
      <c r="A175" s="33"/>
      <c r="B175" s="16"/>
      <c r="C175" s="16"/>
      <c r="D175" s="16"/>
      <c r="E175" s="16"/>
    </row>
    <row r="176" spans="1:5" ht="12.75">
      <c r="A176" s="33"/>
      <c r="B176" s="16"/>
      <c r="C176" s="16"/>
      <c r="D176" s="16"/>
      <c r="E176" s="16"/>
    </row>
    <row r="177" spans="1:5" ht="12.75">
      <c r="A177" s="33"/>
      <c r="B177" s="16"/>
      <c r="C177" s="16"/>
      <c r="D177" s="16"/>
      <c r="E177" s="16"/>
    </row>
    <row r="178" spans="1:5" ht="12.75">
      <c r="A178" s="33"/>
      <c r="B178" s="16"/>
      <c r="C178" s="16"/>
      <c r="D178" s="16"/>
      <c r="E178" s="16"/>
    </row>
    <row r="179" spans="1:5" ht="12.75">
      <c r="A179" s="33"/>
      <c r="B179" s="16"/>
      <c r="C179" s="16"/>
      <c r="D179" s="16"/>
      <c r="E179" s="16"/>
    </row>
    <row r="180" spans="1:5" ht="12.75">
      <c r="A180" s="33"/>
      <c r="B180" s="16"/>
      <c r="C180" s="16"/>
      <c r="D180" s="16"/>
      <c r="E180" s="16"/>
    </row>
    <row r="181" spans="1:5" ht="12.75">
      <c r="A181" s="33"/>
      <c r="B181" s="16"/>
      <c r="C181" s="16"/>
      <c r="D181" s="16"/>
      <c r="E181" s="16"/>
    </row>
    <row r="182" spans="1:5" ht="12.75">
      <c r="A182" s="33"/>
      <c r="B182" s="16"/>
      <c r="C182" s="16"/>
      <c r="D182" s="16"/>
      <c r="E182" s="16"/>
    </row>
    <row r="183" spans="1:5" ht="12.75">
      <c r="A183" s="33"/>
      <c r="B183" s="16"/>
      <c r="C183" s="16"/>
      <c r="D183" s="16"/>
      <c r="E183" s="16"/>
    </row>
    <row r="184" spans="1:5" ht="12.75">
      <c r="A184" s="33"/>
      <c r="B184" s="16"/>
      <c r="C184" s="16"/>
      <c r="D184" s="16"/>
      <c r="E184" s="16"/>
    </row>
    <row r="185" spans="1:5" ht="12.75">
      <c r="A185" s="33"/>
      <c r="B185" s="16"/>
      <c r="C185" s="16"/>
      <c r="D185" s="16"/>
      <c r="E185" s="16"/>
    </row>
    <row r="186" spans="1:5" ht="12.75">
      <c r="A186" s="33"/>
      <c r="B186" s="16"/>
      <c r="C186" s="16"/>
      <c r="D186" s="16"/>
      <c r="E186" s="16"/>
    </row>
    <row r="187" spans="1:5" ht="12.75">
      <c r="A187" s="33"/>
      <c r="B187" s="16"/>
      <c r="C187" s="16"/>
      <c r="D187" s="16"/>
      <c r="E187" s="16"/>
    </row>
    <row r="188" spans="1:5" ht="12.75">
      <c r="A188" s="33"/>
      <c r="B188" s="16"/>
      <c r="C188" s="16"/>
      <c r="D188" s="16"/>
      <c r="E188" s="16"/>
    </row>
    <row r="189" spans="1:5" ht="12.75">
      <c r="A189" s="33"/>
      <c r="B189" s="16"/>
      <c r="C189" s="16"/>
      <c r="D189" s="16"/>
      <c r="E189" s="16"/>
    </row>
    <row r="190" spans="1:5" ht="12.75">
      <c r="A190" s="33"/>
      <c r="B190" s="16"/>
      <c r="C190" s="16"/>
      <c r="D190" s="16"/>
      <c r="E190" s="16"/>
    </row>
    <row r="191" spans="1:5" ht="12.75">
      <c r="A191" s="33"/>
      <c r="B191" s="16"/>
      <c r="C191" s="16"/>
      <c r="D191" s="16"/>
      <c r="E191" s="16"/>
    </row>
    <row r="192" spans="1:5" ht="12.75">
      <c r="A192" s="33"/>
      <c r="B192" s="16"/>
      <c r="C192" s="16"/>
      <c r="D192" s="16"/>
      <c r="E192" s="16"/>
    </row>
    <row r="193" spans="1:5" ht="12.75">
      <c r="A193" s="33"/>
      <c r="B193" s="16"/>
      <c r="C193" s="16"/>
      <c r="D193" s="16"/>
      <c r="E193" s="16"/>
    </row>
    <row r="194" spans="1:5" ht="12.75">
      <c r="A194" s="33"/>
      <c r="B194" s="16"/>
      <c r="C194" s="16"/>
      <c r="D194" s="16"/>
      <c r="E194" s="16"/>
    </row>
    <row r="195" spans="1:5" ht="12.75">
      <c r="A195" s="33"/>
      <c r="B195" s="16"/>
      <c r="C195" s="16"/>
      <c r="D195" s="16"/>
      <c r="E195" s="16"/>
    </row>
    <row r="196" spans="1:5" ht="12.75">
      <c r="A196" s="33"/>
      <c r="B196" s="16"/>
      <c r="C196" s="16"/>
      <c r="D196" s="16"/>
      <c r="E196" s="16"/>
    </row>
    <row r="197" spans="1:5" ht="12.75">
      <c r="A197" s="33"/>
      <c r="B197" s="16"/>
      <c r="C197" s="16"/>
      <c r="D197" s="16"/>
      <c r="E197" s="16"/>
    </row>
    <row r="198" spans="1:5" ht="12.75">
      <c r="A198" s="33"/>
      <c r="B198" s="16"/>
      <c r="C198" s="16"/>
      <c r="D198" s="16"/>
      <c r="E198" s="16"/>
    </row>
    <row r="199" spans="1:5" ht="12.75">
      <c r="A199" s="33"/>
      <c r="B199" s="16"/>
      <c r="C199" s="16"/>
      <c r="D199" s="16"/>
      <c r="E199" s="16"/>
    </row>
    <row r="200" spans="1:5" ht="12.75">
      <c r="A200" s="33"/>
      <c r="B200" s="16"/>
      <c r="C200" s="16"/>
      <c r="D200" s="16"/>
      <c r="E200" s="16"/>
    </row>
    <row r="201" spans="1:5" ht="12.75">
      <c r="A201" s="33"/>
      <c r="B201" s="16"/>
      <c r="C201" s="16"/>
      <c r="D201" s="16"/>
      <c r="E201" s="16"/>
    </row>
    <row r="202" spans="1:5" ht="12.75">
      <c r="A202" s="33"/>
      <c r="B202" s="16"/>
      <c r="C202" s="16"/>
      <c r="D202" s="16"/>
      <c r="E202" s="16"/>
    </row>
    <row r="203" spans="1:5" ht="12.75">
      <c r="A203" s="33"/>
      <c r="B203" s="16"/>
      <c r="C203" s="16"/>
      <c r="D203" s="16"/>
      <c r="E203" s="16"/>
    </row>
    <row r="204" spans="1:5" ht="12.75">
      <c r="A204" s="33"/>
      <c r="B204" s="16"/>
      <c r="C204" s="16"/>
      <c r="D204" s="16"/>
      <c r="E204" s="16"/>
    </row>
    <row r="205" spans="1:5" ht="12.75">
      <c r="A205" s="33"/>
      <c r="B205" s="16"/>
      <c r="C205" s="16"/>
      <c r="D205" s="16"/>
      <c r="E205" s="16"/>
    </row>
    <row r="206" spans="1:5" ht="12.75">
      <c r="A206" s="33"/>
      <c r="B206" s="16"/>
      <c r="C206" s="16"/>
      <c r="D206" s="16"/>
      <c r="E206" s="16"/>
    </row>
    <row r="207" spans="1:5" ht="12.75">
      <c r="A207" s="33"/>
      <c r="B207" s="16"/>
      <c r="C207" s="16"/>
      <c r="D207" s="16"/>
      <c r="E207" s="16"/>
    </row>
    <row r="208" spans="1:5" ht="12.75">
      <c r="A208" s="33"/>
      <c r="B208" s="16"/>
      <c r="C208" s="16"/>
      <c r="D208" s="16"/>
      <c r="E208" s="16"/>
    </row>
    <row r="209" spans="1:5" ht="12.75">
      <c r="A209" s="33"/>
      <c r="B209" s="16"/>
      <c r="C209" s="16"/>
      <c r="D209" s="16"/>
      <c r="E209" s="16"/>
    </row>
    <row r="210" spans="1:5" ht="12.75">
      <c r="A210" s="33"/>
      <c r="B210" s="16"/>
      <c r="C210" s="16"/>
      <c r="D210" s="16"/>
      <c r="E210" s="16"/>
    </row>
    <row r="211" spans="1:5" ht="12.75">
      <c r="A211" s="33"/>
      <c r="B211" s="16"/>
      <c r="C211" s="16"/>
      <c r="D211" s="16"/>
      <c r="E211" s="16"/>
    </row>
    <row r="212" spans="1:5" ht="12.75">
      <c r="A212" s="33"/>
      <c r="B212" s="16"/>
      <c r="C212" s="16"/>
      <c r="D212" s="16"/>
      <c r="E212" s="16"/>
    </row>
    <row r="213" spans="1:5" ht="12.75">
      <c r="A213" s="33"/>
      <c r="B213" s="16"/>
      <c r="C213" s="16"/>
      <c r="D213" s="16"/>
      <c r="E213" s="16"/>
    </row>
    <row r="214" spans="1:5" ht="12.75">
      <c r="A214" s="33"/>
      <c r="B214" s="16"/>
      <c r="C214" s="16"/>
      <c r="D214" s="16"/>
      <c r="E214" s="16"/>
    </row>
    <row r="215" spans="1:5" ht="12.75">
      <c r="A215" s="33"/>
      <c r="B215" s="16"/>
      <c r="C215" s="16"/>
      <c r="D215" s="16"/>
      <c r="E215" s="16"/>
    </row>
    <row r="216" spans="1:5" ht="12.75">
      <c r="A216" s="33"/>
      <c r="B216" s="16"/>
      <c r="C216" s="16"/>
      <c r="D216" s="16"/>
      <c r="E216" s="16"/>
    </row>
    <row r="217" spans="1:5" ht="12.75">
      <c r="A217" s="33"/>
      <c r="B217" s="16"/>
      <c r="C217" s="16"/>
      <c r="D217" s="16"/>
      <c r="E217" s="16"/>
    </row>
    <row r="218" spans="1:5" ht="12.75">
      <c r="A218" s="33"/>
      <c r="B218" s="16"/>
      <c r="C218" s="16"/>
      <c r="D218" s="16"/>
      <c r="E218" s="16"/>
    </row>
    <row r="219" spans="1:5" ht="12.75">
      <c r="A219" s="33"/>
      <c r="B219" s="16"/>
      <c r="C219" s="16"/>
      <c r="D219" s="16"/>
      <c r="E219" s="16"/>
    </row>
    <row r="220" spans="1:5" ht="12.75">
      <c r="A220" s="33"/>
      <c r="B220" s="16"/>
      <c r="C220" s="16"/>
      <c r="D220" s="16"/>
      <c r="E220" s="16"/>
    </row>
    <row r="221" spans="1:5" ht="12.75">
      <c r="A221" s="33"/>
      <c r="B221" s="16"/>
      <c r="C221" s="16"/>
      <c r="D221" s="16"/>
      <c r="E221" s="16"/>
    </row>
    <row r="222" spans="1:5" ht="12.75">
      <c r="A222" s="33"/>
      <c r="B222" s="16"/>
      <c r="C222" s="16"/>
      <c r="D222" s="16"/>
      <c r="E222" s="16"/>
    </row>
    <row r="223" spans="1:5" ht="12.75">
      <c r="A223" s="33"/>
      <c r="B223" s="16"/>
      <c r="C223" s="16"/>
      <c r="D223" s="16"/>
      <c r="E223" s="16"/>
    </row>
    <row r="224" spans="1:5" ht="12.75">
      <c r="A224" s="33"/>
      <c r="B224" s="16"/>
      <c r="C224" s="16"/>
      <c r="D224" s="16"/>
      <c r="E224" s="16"/>
    </row>
    <row r="225" spans="1:5" ht="12.75">
      <c r="A225" s="33"/>
      <c r="B225" s="16"/>
      <c r="C225" s="16"/>
      <c r="D225" s="16"/>
      <c r="E225" s="16"/>
    </row>
    <row r="226" spans="1:5" ht="12.75">
      <c r="A226" s="33"/>
      <c r="B226" s="16"/>
      <c r="C226" s="16"/>
      <c r="D226" s="16"/>
      <c r="E226" s="16"/>
    </row>
    <row r="227" spans="1:5" ht="12.75">
      <c r="A227" s="33"/>
      <c r="B227" s="16"/>
      <c r="C227" s="16"/>
      <c r="D227" s="16"/>
      <c r="E227" s="16"/>
    </row>
    <row r="228" spans="1:5" ht="12.75">
      <c r="A228" s="33"/>
      <c r="B228" s="16"/>
      <c r="C228" s="16"/>
      <c r="D228" s="16"/>
      <c r="E228" s="16"/>
    </row>
    <row r="229" spans="1:5" ht="12.75">
      <c r="A229" s="33"/>
      <c r="B229" s="16"/>
      <c r="C229" s="16"/>
      <c r="D229" s="16"/>
      <c r="E229" s="16"/>
    </row>
    <row r="230" spans="1:5" ht="12.75">
      <c r="A230" s="33"/>
      <c r="B230" s="16"/>
      <c r="C230" s="16"/>
      <c r="D230" s="16"/>
      <c r="E230" s="16"/>
    </row>
    <row r="231" spans="1:5" ht="12.75">
      <c r="A231" s="33"/>
      <c r="B231" s="16"/>
      <c r="C231" s="16"/>
      <c r="D231" s="16"/>
      <c r="E231" s="16"/>
    </row>
    <row r="232" spans="1:5" ht="12.75">
      <c r="A232" s="33"/>
      <c r="B232" s="16"/>
      <c r="C232" s="16"/>
      <c r="D232" s="16"/>
      <c r="E232" s="16"/>
    </row>
    <row r="233" spans="1:5" ht="12.75">
      <c r="A233" s="33"/>
      <c r="B233" s="16"/>
      <c r="C233" s="16"/>
      <c r="D233" s="16"/>
      <c r="E233" s="16"/>
    </row>
    <row r="234" spans="1:5" ht="12.75">
      <c r="A234" s="33"/>
      <c r="B234" s="16"/>
      <c r="C234" s="16"/>
      <c r="D234" s="16"/>
      <c r="E234" s="16"/>
    </row>
    <row r="235" spans="1:5" ht="12.75">
      <c r="A235" s="33"/>
      <c r="B235" s="16"/>
      <c r="C235" s="16"/>
      <c r="D235" s="16"/>
      <c r="E235" s="16"/>
    </row>
    <row r="236" spans="1:5" ht="12.75">
      <c r="A236" s="33"/>
      <c r="B236" s="16"/>
      <c r="C236" s="16"/>
      <c r="D236" s="16"/>
      <c r="E236" s="16"/>
    </row>
    <row r="237" spans="1:5" ht="12.75">
      <c r="A237" s="33"/>
      <c r="B237" s="16"/>
      <c r="C237" s="16"/>
      <c r="D237" s="16"/>
      <c r="E237" s="16"/>
    </row>
    <row r="238" spans="1:5" ht="12.75">
      <c r="A238" s="33"/>
      <c r="B238" s="16"/>
      <c r="C238" s="16"/>
      <c r="D238" s="16"/>
      <c r="E238" s="16"/>
    </row>
    <row r="239" spans="1:5" ht="12.75">
      <c r="A239" s="33"/>
      <c r="B239" s="16"/>
      <c r="C239" s="16"/>
      <c r="D239" s="16"/>
      <c r="E239" s="16"/>
    </row>
    <row r="240" spans="1:5" ht="12.75">
      <c r="A240" s="33"/>
      <c r="B240" s="16"/>
      <c r="C240" s="16"/>
      <c r="D240" s="16"/>
      <c r="E240" s="16"/>
    </row>
    <row r="241" spans="1:5" ht="12.75">
      <c r="A241" s="33"/>
      <c r="B241" s="16"/>
      <c r="C241" s="16"/>
      <c r="D241" s="16"/>
      <c r="E241" s="16"/>
    </row>
    <row r="242" spans="1:5" ht="12.75">
      <c r="A242" s="33"/>
      <c r="B242" s="16"/>
      <c r="C242" s="16"/>
      <c r="D242" s="16"/>
      <c r="E242" s="16"/>
    </row>
    <row r="243" spans="1:5" ht="12.75">
      <c r="A243" s="33"/>
      <c r="B243" s="16"/>
      <c r="C243" s="16"/>
      <c r="D243" s="16"/>
      <c r="E243" s="16"/>
    </row>
    <row r="244" spans="1:5" ht="12.75">
      <c r="A244" s="33"/>
      <c r="B244" s="16"/>
      <c r="C244" s="16"/>
      <c r="D244" s="16"/>
      <c r="E244" s="16"/>
    </row>
    <row r="245" spans="1:5" ht="12.75">
      <c r="A245" s="33"/>
      <c r="B245" s="16"/>
      <c r="C245" s="16"/>
      <c r="D245" s="16"/>
      <c r="E245" s="16"/>
    </row>
    <row r="246" spans="1:5" ht="12.75">
      <c r="A246" s="33"/>
      <c r="B246" s="16"/>
      <c r="C246" s="16"/>
      <c r="D246" s="16"/>
      <c r="E246" s="16"/>
    </row>
    <row r="247" spans="1:5" ht="12.75">
      <c r="A247" s="33"/>
      <c r="B247" s="16"/>
      <c r="C247" s="16"/>
      <c r="D247" s="16"/>
      <c r="E247" s="16"/>
    </row>
    <row r="248" spans="1:5" ht="12.75">
      <c r="A248" s="33"/>
      <c r="B248" s="16"/>
      <c r="C248" s="16"/>
      <c r="D248" s="16"/>
      <c r="E248" s="16"/>
    </row>
    <row r="249" spans="1:5" ht="12.75">
      <c r="A249" s="33"/>
      <c r="B249" s="16"/>
      <c r="C249" s="16"/>
      <c r="D249" s="16"/>
      <c r="E249" s="16"/>
    </row>
    <row r="250" spans="1:5" ht="12.75">
      <c r="A250" s="33"/>
      <c r="B250" s="16"/>
      <c r="C250" s="16"/>
      <c r="D250" s="16"/>
      <c r="E250" s="16"/>
    </row>
    <row r="251" spans="1:5" ht="12.75">
      <c r="A251" s="33"/>
      <c r="B251" s="16"/>
      <c r="C251" s="16"/>
      <c r="D251" s="16"/>
      <c r="E251" s="16"/>
    </row>
    <row r="252" spans="1:5" ht="12.75">
      <c r="A252" s="33"/>
      <c r="B252" s="16"/>
      <c r="C252" s="16"/>
      <c r="D252" s="16"/>
      <c r="E252" s="16"/>
    </row>
    <row r="253" spans="1:5" ht="12.75">
      <c r="A253" s="33"/>
      <c r="B253" s="16"/>
      <c r="C253" s="16"/>
      <c r="D253" s="16"/>
      <c r="E253" s="16"/>
    </row>
    <row r="254" spans="1:5" ht="12.75">
      <c r="A254" s="33"/>
      <c r="B254" s="16"/>
      <c r="C254" s="16"/>
      <c r="D254" s="16"/>
      <c r="E254" s="16"/>
    </row>
    <row r="255" spans="1:5" ht="12.75">
      <c r="A255" s="33"/>
      <c r="B255" s="16"/>
      <c r="C255" s="16"/>
      <c r="D255" s="16"/>
      <c r="E255" s="16"/>
    </row>
    <row r="256" spans="1:5" ht="12.75">
      <c r="A256" s="33"/>
      <c r="B256" s="16"/>
      <c r="C256" s="16"/>
      <c r="D256" s="16"/>
      <c r="E256" s="16"/>
    </row>
    <row r="257" spans="1:5" ht="12.75">
      <c r="A257" s="33"/>
      <c r="B257" s="16"/>
      <c r="C257" s="16"/>
      <c r="D257" s="16"/>
      <c r="E257" s="16"/>
    </row>
    <row r="258" spans="1:5" ht="12.75">
      <c r="A258" s="33"/>
      <c r="B258" s="16"/>
      <c r="C258" s="16"/>
      <c r="D258" s="16"/>
      <c r="E258" s="16"/>
    </row>
    <row r="259" spans="1:5" ht="12.75">
      <c r="A259" s="33"/>
      <c r="B259" s="16"/>
      <c r="C259" s="16"/>
      <c r="D259" s="16"/>
      <c r="E259" s="16"/>
    </row>
    <row r="260" spans="1:5" ht="12.75">
      <c r="A260" s="33"/>
      <c r="B260" s="16"/>
      <c r="C260" s="16"/>
      <c r="D260" s="16"/>
      <c r="E260" s="16"/>
    </row>
    <row r="261" spans="1:5" ht="12.75">
      <c r="A261" s="33"/>
      <c r="B261" s="16"/>
      <c r="C261" s="16"/>
      <c r="D261" s="16"/>
      <c r="E261" s="16"/>
    </row>
    <row r="262" spans="1:5" ht="12.75">
      <c r="A262" s="33"/>
      <c r="B262" s="16"/>
      <c r="C262" s="16"/>
      <c r="D262" s="16"/>
      <c r="E262" s="16"/>
    </row>
    <row r="263" spans="1:5" ht="12.75">
      <c r="A263" s="33"/>
      <c r="B263" s="16"/>
      <c r="C263" s="16"/>
      <c r="D263" s="16"/>
      <c r="E263" s="16"/>
    </row>
    <row r="264" spans="1:5" ht="12.75">
      <c r="A264" s="33"/>
      <c r="B264" s="16"/>
      <c r="C264" s="16"/>
      <c r="D264" s="16"/>
      <c r="E264" s="16"/>
    </row>
    <row r="265" spans="1:5" ht="12.75">
      <c r="A265" s="33"/>
      <c r="B265" s="16"/>
      <c r="C265" s="16"/>
      <c r="D265" s="16"/>
      <c r="E265" s="16"/>
    </row>
    <row r="266" spans="1:5" ht="12.75">
      <c r="A266" s="33"/>
      <c r="B266" s="16"/>
      <c r="C266" s="16"/>
      <c r="D266" s="16"/>
      <c r="E266" s="16"/>
    </row>
    <row r="267" spans="1:5" ht="12.75">
      <c r="A267" s="33"/>
      <c r="B267" s="16"/>
      <c r="C267" s="16"/>
      <c r="D267" s="16"/>
      <c r="E267" s="16"/>
    </row>
    <row r="268" spans="1:5" ht="12.75">
      <c r="A268" s="33"/>
      <c r="B268" s="16"/>
      <c r="C268" s="16"/>
      <c r="D268" s="16"/>
      <c r="E268" s="16"/>
    </row>
    <row r="269" spans="1:5" ht="12.75">
      <c r="A269" s="33"/>
      <c r="B269" s="16"/>
      <c r="C269" s="16"/>
      <c r="D269" s="16"/>
      <c r="E269" s="16"/>
    </row>
    <row r="270" spans="1:5" ht="12.75">
      <c r="A270" s="33"/>
      <c r="B270" s="16"/>
      <c r="C270" s="16"/>
      <c r="D270" s="16"/>
      <c r="E270" s="16"/>
    </row>
    <row r="271" spans="1:5" ht="12.75">
      <c r="A271" s="33"/>
      <c r="B271" s="16"/>
      <c r="C271" s="16"/>
      <c r="D271" s="16"/>
      <c r="E271" s="16"/>
    </row>
    <row r="272" spans="1:5" ht="12.75">
      <c r="A272" s="33"/>
      <c r="B272" s="16"/>
      <c r="C272" s="16"/>
      <c r="D272" s="16"/>
      <c r="E272" s="16"/>
    </row>
    <row r="273" spans="1:5" ht="12.75">
      <c r="A273" s="33"/>
      <c r="B273" s="16"/>
      <c r="C273" s="16"/>
      <c r="D273" s="16"/>
      <c r="E273" s="16"/>
    </row>
    <row r="274" spans="1:5" ht="12.75">
      <c r="A274" s="33"/>
      <c r="B274" s="16"/>
      <c r="C274" s="16"/>
      <c r="D274" s="16"/>
      <c r="E274" s="16"/>
    </row>
    <row r="275" spans="1:5" ht="12.75">
      <c r="A275" s="33"/>
      <c r="B275" s="16"/>
      <c r="C275" s="16"/>
      <c r="D275" s="16"/>
      <c r="E275" s="16"/>
    </row>
    <row r="276" spans="1:5" ht="12.75">
      <c r="A276" s="33"/>
      <c r="B276" s="16"/>
      <c r="C276" s="16"/>
      <c r="D276" s="16"/>
      <c r="E276" s="16"/>
    </row>
    <row r="277" spans="1:5" ht="12.75">
      <c r="A277" s="33"/>
      <c r="B277" s="16"/>
      <c r="C277" s="16"/>
      <c r="D277" s="16"/>
      <c r="E277" s="16"/>
    </row>
    <row r="278" spans="1:5" ht="12.75">
      <c r="A278" s="33"/>
      <c r="B278" s="16"/>
      <c r="C278" s="16"/>
      <c r="D278" s="16"/>
      <c r="E278" s="16"/>
    </row>
    <row r="279" spans="1:5" ht="12.75">
      <c r="A279" s="33"/>
      <c r="B279" s="16"/>
      <c r="C279" s="16"/>
      <c r="D279" s="16"/>
      <c r="E279" s="16"/>
    </row>
    <row r="280" spans="1:5" ht="12.75">
      <c r="A280" s="33"/>
      <c r="B280" s="16"/>
      <c r="C280" s="16"/>
      <c r="D280" s="16"/>
      <c r="E280" s="16"/>
    </row>
    <row r="281" spans="1:5" ht="12.75">
      <c r="A281" s="33"/>
      <c r="B281" s="16"/>
      <c r="C281" s="16"/>
      <c r="D281" s="16"/>
      <c r="E281" s="16"/>
    </row>
    <row r="282" spans="1:5" ht="12.75">
      <c r="A282" s="33"/>
      <c r="B282" s="16"/>
      <c r="C282" s="16"/>
      <c r="D282" s="16"/>
      <c r="E282" s="16"/>
    </row>
    <row r="283" spans="1:5" ht="12.75">
      <c r="A283" s="33"/>
      <c r="B283" s="16"/>
      <c r="C283" s="16"/>
      <c r="D283" s="16"/>
      <c r="E283" s="16"/>
    </row>
    <row r="284" spans="1:5" ht="12.75">
      <c r="A284" s="33"/>
      <c r="B284" s="16"/>
      <c r="C284" s="16"/>
      <c r="D284" s="16"/>
      <c r="E284" s="16"/>
    </row>
    <row r="285" spans="1:5" ht="12.75">
      <c r="A285" s="33"/>
      <c r="B285" s="16"/>
      <c r="C285" s="16"/>
      <c r="D285" s="16"/>
      <c r="E285" s="16"/>
    </row>
    <row r="286" spans="1:5" ht="12.75">
      <c r="A286" s="33"/>
      <c r="B286" s="16"/>
      <c r="C286" s="16"/>
      <c r="D286" s="16"/>
      <c r="E286" s="16"/>
    </row>
    <row r="287" spans="1:5" ht="12.75">
      <c r="A287" s="33"/>
      <c r="B287" s="16"/>
      <c r="C287" s="16"/>
      <c r="D287" s="16"/>
      <c r="E287" s="16"/>
    </row>
    <row r="288" spans="1:5" ht="12.75">
      <c r="A288" s="33"/>
      <c r="B288" s="16"/>
      <c r="C288" s="16"/>
      <c r="D288" s="16"/>
      <c r="E288" s="16"/>
    </row>
    <row r="289" spans="1:5" ht="12.75">
      <c r="A289" s="33"/>
      <c r="B289" s="16"/>
      <c r="C289" s="16"/>
      <c r="D289" s="16"/>
      <c r="E289" s="16"/>
    </row>
    <row r="290" spans="1:5" ht="12.75">
      <c r="A290" s="33"/>
      <c r="B290" s="16"/>
      <c r="C290" s="16"/>
      <c r="D290" s="16"/>
      <c r="E290" s="16"/>
    </row>
    <row r="291" spans="1:5" ht="12.75">
      <c r="A291" s="33"/>
      <c r="B291" s="16"/>
      <c r="C291" s="16"/>
      <c r="D291" s="16"/>
      <c r="E291" s="16"/>
    </row>
    <row r="292" spans="1:5" ht="12.75">
      <c r="A292" s="33"/>
      <c r="B292" s="16"/>
      <c r="C292" s="16"/>
      <c r="D292" s="16"/>
      <c r="E292" s="16"/>
    </row>
    <row r="293" spans="1:5" ht="12.75">
      <c r="A293" s="33"/>
      <c r="B293" s="16"/>
      <c r="C293" s="16"/>
      <c r="D293" s="16"/>
      <c r="E293" s="16"/>
    </row>
    <row r="294" spans="1:5" ht="12.75">
      <c r="A294" s="33"/>
      <c r="B294" s="16"/>
      <c r="C294" s="16"/>
      <c r="D294" s="16"/>
      <c r="E294" s="16"/>
    </row>
    <row r="295" spans="1:5" ht="12.75">
      <c r="A295" s="33"/>
      <c r="B295" s="16"/>
      <c r="C295" s="16"/>
      <c r="D295" s="16"/>
      <c r="E295" s="16"/>
    </row>
    <row r="296" spans="1:5" ht="12.75">
      <c r="A296" s="33"/>
      <c r="B296" s="16"/>
      <c r="C296" s="16"/>
      <c r="D296" s="16"/>
      <c r="E296" s="16"/>
    </row>
    <row r="297" spans="1:5" ht="12.75">
      <c r="A297" s="33"/>
      <c r="B297" s="16"/>
      <c r="C297" s="16"/>
      <c r="D297" s="16"/>
      <c r="E297" s="16"/>
    </row>
    <row r="298" spans="1:5" ht="12.75">
      <c r="A298" s="33"/>
      <c r="B298" s="16"/>
      <c r="C298" s="16"/>
      <c r="D298" s="16"/>
      <c r="E298" s="16"/>
    </row>
    <row r="299" spans="1:5" ht="12.75">
      <c r="A299" s="33"/>
      <c r="B299" s="16"/>
      <c r="C299" s="16"/>
      <c r="D299" s="16"/>
      <c r="E299" s="16"/>
    </row>
    <row r="300" spans="1:5" ht="12.75">
      <c r="A300" s="33"/>
      <c r="B300" s="16"/>
      <c r="C300" s="16"/>
      <c r="D300" s="16"/>
      <c r="E300" s="16"/>
    </row>
    <row r="301" spans="1:5" ht="12.75">
      <c r="A301" s="33"/>
      <c r="B301" s="16"/>
      <c r="C301" s="16"/>
      <c r="D301" s="16"/>
      <c r="E301" s="16"/>
    </row>
    <row r="302" spans="1:5" ht="12.75">
      <c r="A302" s="33"/>
      <c r="B302" s="16"/>
      <c r="C302" s="16"/>
      <c r="D302" s="16"/>
      <c r="E302" s="16"/>
    </row>
    <row r="303" spans="1:5" ht="12.75">
      <c r="A303" s="33"/>
      <c r="B303" s="16"/>
      <c r="C303" s="16"/>
      <c r="D303" s="16"/>
      <c r="E303" s="16"/>
    </row>
    <row r="304" spans="1:5" ht="12.75">
      <c r="A304" s="33"/>
      <c r="B304" s="16"/>
      <c r="C304" s="16"/>
      <c r="D304" s="16"/>
      <c r="E304" s="16"/>
    </row>
    <row r="305" spans="1:5" ht="12.75">
      <c r="A305" s="33"/>
      <c r="B305" s="16"/>
      <c r="C305" s="16"/>
      <c r="D305" s="16"/>
      <c r="E305" s="16"/>
    </row>
    <row r="306" spans="1:5" ht="12.75">
      <c r="A306" s="33"/>
      <c r="B306" s="16"/>
      <c r="C306" s="16"/>
      <c r="D306" s="16"/>
      <c r="E306" s="16"/>
    </row>
    <row r="307" spans="1:5" ht="12.75">
      <c r="A307" s="33"/>
      <c r="B307" s="16"/>
      <c r="C307" s="16"/>
      <c r="D307" s="16"/>
      <c r="E307" s="16"/>
    </row>
    <row r="308" spans="1:5" ht="12.75">
      <c r="A308" s="33"/>
      <c r="B308" s="16"/>
      <c r="C308" s="16"/>
      <c r="D308" s="16"/>
      <c r="E308" s="16"/>
    </row>
    <row r="309" spans="1:5" ht="12.75">
      <c r="A309" s="33"/>
      <c r="B309" s="16"/>
      <c r="C309" s="16"/>
      <c r="D309" s="16"/>
      <c r="E309" s="16"/>
    </row>
    <row r="310" spans="1:5" ht="12.75">
      <c r="A310" s="33"/>
      <c r="B310" s="16"/>
      <c r="C310" s="16"/>
      <c r="D310" s="16"/>
      <c r="E310" s="16"/>
    </row>
    <row r="311" spans="1:5" ht="12.75">
      <c r="A311" s="33"/>
      <c r="B311" s="16"/>
      <c r="C311" s="16"/>
      <c r="D311" s="16"/>
      <c r="E311" s="16"/>
    </row>
    <row r="312" spans="1:5" ht="12.75">
      <c r="A312" s="33"/>
      <c r="B312" s="16"/>
      <c r="C312" s="16"/>
      <c r="D312" s="16"/>
      <c r="E312" s="16"/>
    </row>
    <row r="313" spans="1:5" ht="12.75">
      <c r="A313" s="33"/>
      <c r="B313" s="16"/>
      <c r="C313" s="16"/>
      <c r="D313" s="16"/>
      <c r="E313" s="16"/>
    </row>
    <row r="314" spans="1:5" ht="12.75">
      <c r="A314" s="33"/>
      <c r="B314" s="16"/>
      <c r="C314" s="16"/>
      <c r="D314" s="16"/>
      <c r="E314" s="16"/>
    </row>
    <row r="315" spans="1:5" ht="12.75">
      <c r="A315" s="33"/>
      <c r="B315" s="16"/>
      <c r="C315" s="16"/>
      <c r="D315" s="16"/>
      <c r="E315" s="16"/>
    </row>
    <row r="316" spans="1:5" ht="12.75">
      <c r="A316" s="33"/>
      <c r="B316" s="16"/>
      <c r="C316" s="16"/>
      <c r="D316" s="16"/>
      <c r="E316" s="16"/>
    </row>
    <row r="317" spans="1:5" ht="12.75">
      <c r="A317" s="33"/>
      <c r="B317" s="16"/>
      <c r="C317" s="16"/>
      <c r="D317" s="16"/>
      <c r="E317" s="16"/>
    </row>
    <row r="318" spans="1:5" ht="12.75">
      <c r="A318" s="33"/>
      <c r="B318" s="16"/>
      <c r="C318" s="16"/>
      <c r="D318" s="16"/>
      <c r="E318" s="16"/>
    </row>
    <row r="319" spans="1:5" ht="12.75">
      <c r="A319" s="33"/>
      <c r="B319" s="16"/>
      <c r="C319" s="16"/>
      <c r="D319" s="16"/>
      <c r="E319" s="16"/>
    </row>
    <row r="320" spans="1:5" ht="12.75">
      <c r="A320" s="33"/>
      <c r="B320" s="16"/>
      <c r="C320" s="16"/>
      <c r="D320" s="16"/>
      <c r="E320" s="16"/>
    </row>
    <row r="321" spans="1:5" ht="12.75">
      <c r="A321" s="33"/>
      <c r="B321" s="16"/>
      <c r="C321" s="16"/>
      <c r="D321" s="16"/>
      <c r="E321" s="16"/>
    </row>
    <row r="322" spans="1:5" ht="12.75">
      <c r="A322" s="33"/>
      <c r="B322" s="16"/>
      <c r="C322" s="16"/>
      <c r="D322" s="16"/>
      <c r="E322" s="16"/>
    </row>
    <row r="323" spans="1:5" ht="12.75">
      <c r="A323" s="33"/>
      <c r="B323" s="16"/>
      <c r="C323" s="16"/>
      <c r="D323" s="16"/>
      <c r="E323" s="16"/>
    </row>
    <row r="324" spans="1:5" ht="12.75">
      <c r="A324" s="33"/>
      <c r="B324" s="16"/>
      <c r="C324" s="16"/>
      <c r="D324" s="16"/>
      <c r="E324" s="16"/>
    </row>
    <row r="325" spans="1:5" ht="12.75">
      <c r="A325" s="33"/>
      <c r="B325" s="16"/>
      <c r="C325" s="16"/>
      <c r="D325" s="16"/>
      <c r="E325" s="16"/>
    </row>
    <row r="326" spans="1:5" ht="12.75">
      <c r="A326" s="33"/>
      <c r="B326" s="16"/>
      <c r="C326" s="16"/>
      <c r="D326" s="16"/>
      <c r="E326" s="16"/>
    </row>
    <row r="327" spans="1:5" ht="12.75">
      <c r="A327" s="33"/>
      <c r="B327" s="16"/>
      <c r="C327" s="16"/>
      <c r="D327" s="16"/>
      <c r="E327" s="16"/>
    </row>
    <row r="328" spans="1:5" ht="12.75">
      <c r="A328" s="33"/>
      <c r="B328" s="16"/>
      <c r="C328" s="16"/>
      <c r="D328" s="16"/>
      <c r="E328" s="16"/>
    </row>
    <row r="329" spans="1:5" ht="12.75">
      <c r="A329" s="33"/>
      <c r="B329" s="16"/>
      <c r="C329" s="16"/>
      <c r="D329" s="16"/>
      <c r="E329" s="16"/>
    </row>
    <row r="330" spans="1:5" ht="12.75">
      <c r="A330" s="33"/>
      <c r="B330" s="16"/>
      <c r="C330" s="16"/>
      <c r="D330" s="16"/>
      <c r="E330" s="16"/>
    </row>
    <row r="331" spans="1:5" ht="12.75">
      <c r="A331" s="33"/>
      <c r="B331" s="16"/>
      <c r="C331" s="16"/>
      <c r="D331" s="16"/>
      <c r="E331" s="16"/>
    </row>
    <row r="332" spans="1:5" ht="12.75">
      <c r="A332" s="33"/>
      <c r="B332" s="16"/>
      <c r="C332" s="16"/>
      <c r="D332" s="16"/>
      <c r="E332" s="16"/>
    </row>
    <row r="333" spans="1:5" ht="12.75">
      <c r="A333" s="33"/>
      <c r="B333" s="16"/>
      <c r="C333" s="16"/>
      <c r="D333" s="16"/>
      <c r="E333" s="16"/>
    </row>
    <row r="334" spans="1:5" ht="12.75">
      <c r="A334" s="33"/>
      <c r="B334" s="16"/>
      <c r="C334" s="16"/>
      <c r="D334" s="16"/>
      <c r="E334" s="16"/>
    </row>
    <row r="335" spans="1:5" ht="12.75">
      <c r="A335" s="33"/>
      <c r="B335" s="16"/>
      <c r="C335" s="16"/>
      <c r="D335" s="16"/>
      <c r="E335" s="16"/>
    </row>
    <row r="336" spans="1:5" ht="12.75">
      <c r="A336" s="33"/>
      <c r="B336" s="16"/>
      <c r="C336" s="16"/>
      <c r="D336" s="16"/>
      <c r="E336" s="16"/>
    </row>
    <row r="337" spans="1:5" ht="12.75">
      <c r="A337" s="33"/>
      <c r="B337" s="16"/>
      <c r="C337" s="16"/>
      <c r="D337" s="16"/>
      <c r="E337" s="16"/>
    </row>
    <row r="338" spans="1:5" ht="12.75">
      <c r="A338" s="33"/>
      <c r="B338" s="16"/>
      <c r="C338" s="16"/>
      <c r="D338" s="16"/>
      <c r="E338" s="16"/>
    </row>
    <row r="339" spans="1:5" ht="12.75">
      <c r="A339" s="33"/>
      <c r="B339" s="16"/>
      <c r="C339" s="16"/>
      <c r="D339" s="16"/>
      <c r="E339" s="16"/>
    </row>
    <row r="340" spans="1:5" ht="12.75">
      <c r="A340" s="33"/>
      <c r="B340" s="16"/>
      <c r="C340" s="16"/>
      <c r="D340" s="16"/>
      <c r="E340" s="16"/>
    </row>
    <row r="341" spans="1:5" ht="12.75">
      <c r="A341" s="33"/>
      <c r="B341" s="16"/>
      <c r="C341" s="16"/>
      <c r="D341" s="16"/>
      <c r="E341" s="16"/>
    </row>
    <row r="342" spans="1:5" ht="12.75">
      <c r="A342" s="33"/>
      <c r="B342" s="16"/>
      <c r="C342" s="16"/>
      <c r="D342" s="16"/>
      <c r="E342" s="16"/>
    </row>
    <row r="343" spans="1:5" ht="12.75">
      <c r="A343" s="33"/>
      <c r="B343" s="16"/>
      <c r="C343" s="16"/>
      <c r="D343" s="16"/>
      <c r="E343" s="16"/>
    </row>
    <row r="344" spans="1:5" ht="12.75">
      <c r="A344" s="33"/>
      <c r="B344" s="16"/>
      <c r="C344" s="16"/>
      <c r="D344" s="16"/>
      <c r="E344" s="16"/>
    </row>
    <row r="345" spans="1:5" ht="12.75">
      <c r="A345" s="33"/>
      <c r="B345" s="16"/>
      <c r="C345" s="16"/>
      <c r="D345" s="16"/>
      <c r="E345" s="16"/>
    </row>
    <row r="346" spans="1:5" ht="12.75">
      <c r="A346" s="33"/>
      <c r="B346" s="16"/>
      <c r="C346" s="16"/>
      <c r="D346" s="16"/>
      <c r="E346" s="16"/>
    </row>
    <row r="347" spans="1:5" ht="12.75">
      <c r="A347" s="33"/>
      <c r="B347" s="16"/>
      <c r="C347" s="16"/>
      <c r="D347" s="16"/>
      <c r="E347" s="16"/>
    </row>
    <row r="348" spans="1:5" ht="12.75">
      <c r="A348" s="33"/>
      <c r="B348" s="16"/>
      <c r="C348" s="16"/>
      <c r="D348" s="16"/>
      <c r="E348" s="16"/>
    </row>
    <row r="349" spans="1:5" ht="12.75">
      <c r="A349" s="33"/>
      <c r="B349" s="16"/>
      <c r="C349" s="16"/>
      <c r="D349" s="16"/>
      <c r="E349" s="16"/>
    </row>
    <row r="350" spans="1:5" ht="12.75">
      <c r="A350" s="33"/>
      <c r="B350" s="16"/>
      <c r="C350" s="16"/>
      <c r="D350" s="16"/>
      <c r="E350" s="16"/>
    </row>
    <row r="351" spans="1:5" ht="12.75">
      <c r="A351" s="33"/>
      <c r="B351" s="16"/>
      <c r="C351" s="16"/>
      <c r="D351" s="16"/>
      <c r="E351" s="16"/>
    </row>
    <row r="352" spans="1:5" ht="12.75">
      <c r="A352" s="33"/>
      <c r="B352" s="16"/>
      <c r="C352" s="16"/>
      <c r="D352" s="16"/>
      <c r="E352" s="16"/>
    </row>
    <row r="353" spans="1:5" ht="12.75">
      <c r="A353" s="33"/>
      <c r="B353" s="16"/>
      <c r="C353" s="16"/>
      <c r="D353" s="16"/>
      <c r="E353" s="16"/>
    </row>
    <row r="354" spans="1:5" ht="12.75">
      <c r="A354" s="33"/>
      <c r="B354" s="16"/>
      <c r="C354" s="16"/>
      <c r="D354" s="16"/>
      <c r="E354" s="16"/>
    </row>
    <row r="355" spans="1:5" ht="12.75">
      <c r="A355" s="33"/>
      <c r="B355" s="16"/>
      <c r="C355" s="16"/>
      <c r="D355" s="16"/>
      <c r="E355" s="16"/>
    </row>
    <row r="356" spans="1:5" ht="12.75">
      <c r="A356" s="33"/>
      <c r="B356" s="16"/>
      <c r="C356" s="16"/>
      <c r="D356" s="16"/>
      <c r="E356" s="16"/>
    </row>
    <row r="357" spans="1:5" ht="12.75">
      <c r="A357" s="33"/>
      <c r="B357" s="16"/>
      <c r="C357" s="16"/>
      <c r="D357" s="16"/>
      <c r="E357" s="16"/>
    </row>
    <row r="358" spans="1:5" ht="12.75">
      <c r="A358" s="33"/>
      <c r="B358" s="16"/>
      <c r="C358" s="16"/>
      <c r="D358" s="16"/>
      <c r="E358" s="16"/>
    </row>
    <row r="359" spans="1:5" ht="12.75">
      <c r="A359" s="33"/>
      <c r="B359" s="16"/>
      <c r="C359" s="16"/>
      <c r="D359" s="16"/>
      <c r="E359" s="16"/>
    </row>
    <row r="360" spans="1:5" ht="12.75">
      <c r="A360" s="33"/>
      <c r="B360" s="16"/>
      <c r="C360" s="16"/>
      <c r="D360" s="16"/>
      <c r="E360" s="16"/>
    </row>
    <row r="361" spans="1:5" ht="12.75">
      <c r="A361" s="33"/>
      <c r="B361" s="16"/>
      <c r="C361" s="16"/>
      <c r="D361" s="16"/>
      <c r="E361" s="16"/>
    </row>
    <row r="362" spans="1:5" ht="12.75">
      <c r="A362" s="33"/>
      <c r="B362" s="16"/>
      <c r="C362" s="16"/>
      <c r="D362" s="16"/>
      <c r="E362" s="16"/>
    </row>
    <row r="363" spans="1:5" ht="12.75">
      <c r="A363" s="33"/>
      <c r="B363" s="16"/>
      <c r="C363" s="16"/>
      <c r="D363" s="16"/>
      <c r="E363" s="16"/>
    </row>
    <row r="364" spans="1:5" ht="12.75">
      <c r="A364" s="33"/>
      <c r="B364" s="16"/>
      <c r="C364" s="16"/>
      <c r="D364" s="16"/>
      <c r="E364" s="16"/>
    </row>
    <row r="365" spans="1:5" ht="12.75">
      <c r="A365" s="33"/>
      <c r="B365" s="16"/>
      <c r="C365" s="16"/>
      <c r="D365" s="16"/>
      <c r="E365" s="16"/>
    </row>
    <row r="366" spans="1:5" ht="12.75">
      <c r="A366" s="33"/>
      <c r="B366" s="16"/>
      <c r="C366" s="16"/>
      <c r="D366" s="16"/>
      <c r="E366" s="16"/>
    </row>
    <row r="367" spans="1:5" ht="12.75">
      <c r="A367" s="33"/>
      <c r="B367" s="16"/>
      <c r="C367" s="16"/>
      <c r="D367" s="16"/>
      <c r="E367" s="16"/>
    </row>
    <row r="368" spans="1:5" ht="12.75">
      <c r="A368" s="33"/>
      <c r="B368" s="16"/>
      <c r="C368" s="16"/>
      <c r="D368" s="16"/>
      <c r="E368" s="16"/>
    </row>
    <row r="369" spans="1:5" ht="12.75">
      <c r="A369" s="33"/>
      <c r="B369" s="16"/>
      <c r="C369" s="16"/>
      <c r="D369" s="16"/>
      <c r="E369" s="16"/>
    </row>
    <row r="370" spans="1:5" ht="12.75">
      <c r="A370" s="33"/>
      <c r="B370" s="16"/>
      <c r="C370" s="16"/>
      <c r="D370" s="16"/>
      <c r="E370" s="16"/>
    </row>
    <row r="371" spans="1:5" ht="12.75">
      <c r="A371" s="33"/>
      <c r="B371" s="16"/>
      <c r="C371" s="16"/>
      <c r="D371" s="16"/>
      <c r="E371" s="16"/>
    </row>
    <row r="372" spans="1:5" ht="12.75">
      <c r="A372" s="33"/>
      <c r="B372" s="16"/>
      <c r="C372" s="16"/>
      <c r="D372" s="16"/>
      <c r="E372" s="16"/>
    </row>
    <row r="373" spans="1:5" ht="12.75">
      <c r="A373" s="33"/>
      <c r="B373" s="16"/>
      <c r="C373" s="16"/>
      <c r="D373" s="16"/>
      <c r="E373" s="16"/>
    </row>
    <row r="374" spans="1:5" ht="12.75">
      <c r="A374" s="33"/>
      <c r="B374" s="16"/>
      <c r="C374" s="16"/>
      <c r="D374" s="16"/>
      <c r="E374" s="16"/>
    </row>
    <row r="375" spans="1:5" ht="12.75">
      <c r="A375" s="33"/>
      <c r="B375" s="16"/>
      <c r="C375" s="16"/>
      <c r="D375" s="16"/>
      <c r="E375" s="16"/>
    </row>
    <row r="376" spans="1:5" ht="12.75">
      <c r="A376" s="33"/>
      <c r="B376" s="16"/>
      <c r="C376" s="16"/>
      <c r="D376" s="16"/>
      <c r="E376" s="16"/>
    </row>
    <row r="377" spans="1:5" ht="12.75">
      <c r="A377" s="33"/>
      <c r="B377" s="16"/>
      <c r="C377" s="16"/>
      <c r="D377" s="16"/>
      <c r="E377" s="16"/>
    </row>
    <row r="378" spans="1:5" ht="12.75">
      <c r="A378" s="33"/>
      <c r="B378" s="16"/>
      <c r="C378" s="16"/>
      <c r="D378" s="16"/>
      <c r="E378" s="16"/>
    </row>
    <row r="379" spans="1:5" ht="12.75">
      <c r="A379" s="33"/>
      <c r="B379" s="16"/>
      <c r="C379" s="16"/>
      <c r="D379" s="16"/>
      <c r="E379" s="16"/>
    </row>
    <row r="380" spans="1:5" ht="12.75">
      <c r="A380" s="33"/>
      <c r="B380" s="16"/>
      <c r="C380" s="16"/>
      <c r="D380" s="16"/>
      <c r="E380" s="16"/>
    </row>
    <row r="381" spans="1:5" ht="12.75">
      <c r="A381" s="33"/>
      <c r="B381" s="16"/>
      <c r="C381" s="16"/>
      <c r="D381" s="16"/>
      <c r="E381" s="16"/>
    </row>
    <row r="382" spans="1:5" ht="12.75">
      <c r="A382" s="33"/>
      <c r="B382" s="16"/>
      <c r="C382" s="16"/>
      <c r="D382" s="16"/>
      <c r="E382" s="16"/>
    </row>
    <row r="383" spans="1:5" ht="12.75">
      <c r="A383" s="33"/>
      <c r="B383" s="16"/>
      <c r="C383" s="16"/>
      <c r="D383" s="16"/>
      <c r="E383" s="16"/>
    </row>
    <row r="384" spans="1:5" ht="12.75">
      <c r="A384" s="33"/>
      <c r="B384" s="16"/>
      <c r="C384" s="16"/>
      <c r="D384" s="16"/>
      <c r="E384" s="16"/>
    </row>
    <row r="385" spans="1:5" ht="12.75">
      <c r="A385" s="33"/>
      <c r="B385" s="16"/>
      <c r="C385" s="16"/>
      <c r="D385" s="16"/>
      <c r="E385" s="16"/>
    </row>
    <row r="386" spans="1:5" ht="12.75">
      <c r="A386" s="33"/>
      <c r="B386" s="16"/>
      <c r="C386" s="16"/>
      <c r="D386" s="16"/>
      <c r="E386" s="16"/>
    </row>
    <row r="387" spans="1:5" ht="12.75">
      <c r="A387" s="33"/>
      <c r="B387" s="16"/>
      <c r="C387" s="16"/>
      <c r="D387" s="16"/>
      <c r="E387" s="16"/>
    </row>
    <row r="388" spans="1:5" ht="12.75">
      <c r="A388" s="33"/>
      <c r="B388" s="16"/>
      <c r="C388" s="16"/>
      <c r="D388" s="16"/>
      <c r="E388" s="16"/>
    </row>
    <row r="389" spans="1:5" ht="12.75">
      <c r="A389" s="33"/>
      <c r="B389" s="16"/>
      <c r="C389" s="16"/>
      <c r="D389" s="16"/>
      <c r="E389" s="16"/>
    </row>
    <row r="390" spans="1:5" ht="12.75">
      <c r="A390" s="33"/>
      <c r="B390" s="16"/>
      <c r="C390" s="16"/>
      <c r="D390" s="16"/>
      <c r="E390" s="16"/>
    </row>
    <row r="391" spans="1:5" ht="12.75">
      <c r="A391" s="33"/>
      <c r="B391" s="16"/>
      <c r="C391" s="16"/>
      <c r="D391" s="16"/>
      <c r="E391" s="16"/>
    </row>
    <row r="392" spans="1:5" ht="12.75">
      <c r="A392" s="33"/>
      <c r="B392" s="16"/>
      <c r="C392" s="16"/>
      <c r="D392" s="16"/>
      <c r="E392" s="16"/>
    </row>
    <row r="393" spans="1:5" ht="12.75">
      <c r="A393" s="33"/>
      <c r="B393" s="16"/>
      <c r="C393" s="16"/>
      <c r="D393" s="16"/>
      <c r="E393" s="16"/>
    </row>
    <row r="394" spans="1:5" ht="12.75">
      <c r="A394" s="33"/>
      <c r="B394" s="16"/>
      <c r="C394" s="16"/>
      <c r="D394" s="16"/>
      <c r="E394" s="16"/>
    </row>
    <row r="395" spans="1:5" ht="12.75">
      <c r="A395" s="33"/>
      <c r="B395" s="16"/>
      <c r="C395" s="16"/>
      <c r="D395" s="16"/>
      <c r="E395" s="16"/>
    </row>
    <row r="396" spans="1:5" ht="12.75">
      <c r="A396" s="33"/>
      <c r="B396" s="16"/>
      <c r="C396" s="16"/>
      <c r="D396" s="16"/>
      <c r="E396" s="16"/>
    </row>
    <row r="397" spans="1:5" ht="12.75">
      <c r="A397" s="33"/>
      <c r="B397" s="16"/>
      <c r="C397" s="16"/>
      <c r="D397" s="16"/>
      <c r="E397" s="16"/>
    </row>
    <row r="398" spans="1:5" ht="12.75">
      <c r="A398" s="33"/>
      <c r="B398" s="16"/>
      <c r="C398" s="16"/>
      <c r="D398" s="16"/>
      <c r="E398" s="16"/>
    </row>
    <row r="399" spans="1:5" ht="12.75">
      <c r="A399" s="33"/>
      <c r="B399" s="16"/>
      <c r="C399" s="16"/>
      <c r="D399" s="16"/>
      <c r="E399" s="16"/>
    </row>
    <row r="400" spans="1:5" ht="12.75">
      <c r="A400" s="33"/>
      <c r="B400" s="16"/>
      <c r="C400" s="16"/>
      <c r="D400" s="16"/>
      <c r="E400" s="16"/>
    </row>
    <row r="401" spans="1:5" ht="12.75">
      <c r="A401" s="33"/>
      <c r="B401" s="16"/>
      <c r="C401" s="16"/>
      <c r="D401" s="16"/>
      <c r="E401" s="16"/>
    </row>
    <row r="402" spans="1:5" ht="12.75">
      <c r="A402" s="33"/>
      <c r="B402" s="16"/>
      <c r="C402" s="16"/>
      <c r="D402" s="16"/>
      <c r="E402" s="16"/>
    </row>
    <row r="403" spans="1:5" ht="12.75">
      <c r="A403" s="33"/>
      <c r="B403" s="16"/>
      <c r="C403" s="16"/>
      <c r="D403" s="16"/>
      <c r="E403" s="16"/>
    </row>
    <row r="404" spans="1:5" ht="12.75">
      <c r="A404" s="33"/>
      <c r="B404" s="16"/>
      <c r="C404" s="16"/>
      <c r="D404" s="16"/>
      <c r="E404" s="16"/>
    </row>
    <row r="405" spans="1:5" ht="12.75">
      <c r="A405" s="33"/>
      <c r="B405" s="16"/>
      <c r="C405" s="16"/>
      <c r="D405" s="16"/>
      <c r="E405" s="16"/>
    </row>
    <row r="406" spans="1:5" ht="12.75">
      <c r="A406" s="33"/>
      <c r="B406" s="16"/>
      <c r="C406" s="16"/>
      <c r="D406" s="16"/>
      <c r="E406" s="16"/>
    </row>
    <row r="407" spans="1:5" ht="12.75">
      <c r="A407" s="33"/>
      <c r="B407" s="16"/>
      <c r="C407" s="16"/>
      <c r="D407" s="16"/>
      <c r="E407" s="16"/>
    </row>
    <row r="408" spans="1:5" ht="12.75">
      <c r="A408" s="33"/>
      <c r="B408" s="16"/>
      <c r="C408" s="16"/>
      <c r="D408" s="16"/>
      <c r="E408" s="16"/>
    </row>
    <row r="409" spans="1:5" ht="12.75">
      <c r="A409" s="33"/>
      <c r="B409" s="16"/>
      <c r="C409" s="16"/>
      <c r="D409" s="16"/>
      <c r="E409" s="16"/>
    </row>
    <row r="410" spans="1:5" ht="12.75">
      <c r="A410" s="33"/>
      <c r="B410" s="16"/>
      <c r="C410" s="16"/>
      <c r="D410" s="16"/>
      <c r="E410" s="16"/>
    </row>
    <row r="411" spans="1:5" ht="12.75">
      <c r="A411" s="33"/>
      <c r="B411" s="16"/>
      <c r="C411" s="16"/>
      <c r="D411" s="16"/>
      <c r="E411" s="16"/>
    </row>
    <row r="412" spans="1:5" ht="12.75">
      <c r="A412" s="33"/>
      <c r="B412" s="16"/>
      <c r="C412" s="16"/>
      <c r="D412" s="16"/>
      <c r="E412" s="16"/>
    </row>
    <row r="413" spans="1:5" ht="12.75">
      <c r="A413" s="33"/>
      <c r="B413" s="16"/>
      <c r="C413" s="16"/>
      <c r="D413" s="16"/>
      <c r="E413" s="16"/>
    </row>
    <row r="414" spans="1:5" ht="12.75">
      <c r="A414" s="33"/>
      <c r="B414" s="16"/>
      <c r="C414" s="16"/>
      <c r="D414" s="16"/>
      <c r="E414" s="16"/>
    </row>
    <row r="415" spans="1:5" ht="12.75">
      <c r="A415" s="33"/>
      <c r="B415" s="16"/>
      <c r="C415" s="16"/>
      <c r="D415" s="16"/>
      <c r="E415" s="16"/>
    </row>
    <row r="416" spans="1:5" ht="12.75">
      <c r="A416" s="33"/>
      <c r="B416" s="16"/>
      <c r="C416" s="16"/>
      <c r="D416" s="16"/>
      <c r="E416" s="16"/>
    </row>
    <row r="417" spans="1:5" ht="12.75">
      <c r="A417" s="33"/>
      <c r="B417" s="16"/>
      <c r="C417" s="16"/>
      <c r="D417" s="16"/>
      <c r="E417" s="16"/>
    </row>
    <row r="418" spans="1:5" ht="12.75">
      <c r="A418" s="33"/>
      <c r="B418" s="16"/>
      <c r="C418" s="16"/>
      <c r="D418" s="16"/>
      <c r="E418" s="16"/>
    </row>
    <row r="419" spans="1:5" ht="12.75">
      <c r="A419" s="33"/>
      <c r="B419" s="16"/>
      <c r="C419" s="16"/>
      <c r="D419" s="16"/>
      <c r="E419" s="16"/>
    </row>
    <row r="420" spans="1:5" ht="12.75">
      <c r="A420" s="33"/>
      <c r="B420" s="16"/>
      <c r="C420" s="16"/>
      <c r="D420" s="16"/>
      <c r="E420" s="16"/>
    </row>
    <row r="421" spans="1:5" ht="12.75">
      <c r="A421" s="33"/>
      <c r="B421" s="16"/>
      <c r="C421" s="16"/>
      <c r="D421" s="16"/>
      <c r="E421" s="16"/>
    </row>
    <row r="422" spans="1:5" ht="12.75">
      <c r="A422" s="33"/>
      <c r="B422" s="16"/>
      <c r="C422" s="16"/>
      <c r="D422" s="16"/>
      <c r="E422" s="16"/>
    </row>
    <row r="423" spans="1:5" ht="12.75">
      <c r="A423" s="33"/>
      <c r="B423" s="16"/>
      <c r="C423" s="16"/>
      <c r="D423" s="16"/>
      <c r="E423" s="16"/>
    </row>
    <row r="424" spans="1:5" ht="12.75">
      <c r="A424" s="33"/>
      <c r="B424" s="16"/>
      <c r="C424" s="16"/>
      <c r="D424" s="16"/>
      <c r="E424" s="16"/>
    </row>
    <row r="425" spans="1:5" ht="12.75">
      <c r="A425" s="33"/>
      <c r="B425" s="16"/>
      <c r="C425" s="16"/>
      <c r="D425" s="16"/>
      <c r="E425" s="16"/>
    </row>
    <row r="426" spans="1:5" ht="12.75">
      <c r="A426" s="33"/>
      <c r="B426" s="16"/>
      <c r="C426" s="16"/>
      <c r="D426" s="16"/>
      <c r="E426" s="16"/>
    </row>
    <row r="427" spans="1:5" ht="12.75">
      <c r="A427" s="33"/>
      <c r="B427" s="16"/>
      <c r="C427" s="16"/>
      <c r="D427" s="16"/>
      <c r="E427" s="16"/>
    </row>
    <row r="428" spans="1:5" ht="12.75">
      <c r="A428" s="33"/>
      <c r="B428" s="16"/>
      <c r="C428" s="16"/>
      <c r="D428" s="16"/>
      <c r="E428" s="16"/>
    </row>
    <row r="429" spans="1:5" ht="12.75">
      <c r="A429" s="33"/>
      <c r="B429" s="16"/>
      <c r="C429" s="16"/>
      <c r="D429" s="16"/>
      <c r="E429" s="16"/>
    </row>
    <row r="430" spans="1:5" ht="12.75">
      <c r="A430" s="33"/>
      <c r="B430" s="16"/>
      <c r="C430" s="16"/>
      <c r="D430" s="16"/>
      <c r="E430" s="16"/>
    </row>
    <row r="431" spans="1:5" ht="12.75">
      <c r="A431" s="33"/>
      <c r="B431" s="16"/>
      <c r="C431" s="16"/>
      <c r="D431" s="16"/>
      <c r="E431" s="16"/>
    </row>
    <row r="432" spans="1:5" ht="12.75">
      <c r="A432" s="33"/>
      <c r="B432" s="16"/>
      <c r="C432" s="16"/>
      <c r="D432" s="16"/>
      <c r="E432" s="16"/>
    </row>
    <row r="433" spans="1:5" ht="12.75">
      <c r="A433" s="33"/>
      <c r="B433" s="16"/>
      <c r="C433" s="16"/>
      <c r="D433" s="16"/>
      <c r="E433" s="16"/>
    </row>
    <row r="434" spans="1:5" ht="12.75">
      <c r="A434" s="33"/>
      <c r="B434" s="16"/>
      <c r="C434" s="16"/>
      <c r="D434" s="16"/>
      <c r="E434" s="16"/>
    </row>
    <row r="435" spans="1:5" ht="12.75">
      <c r="A435" s="33"/>
      <c r="B435" s="16"/>
      <c r="C435" s="16"/>
      <c r="D435" s="16"/>
      <c r="E435" s="16"/>
    </row>
    <row r="436" spans="1:5" ht="12.75">
      <c r="A436" s="33"/>
      <c r="B436" s="16"/>
      <c r="C436" s="16"/>
      <c r="D436" s="16"/>
      <c r="E436" s="16"/>
    </row>
    <row r="437" spans="1:5" ht="12.75">
      <c r="A437" s="33"/>
      <c r="B437" s="16"/>
      <c r="C437" s="16"/>
      <c r="D437" s="16"/>
      <c r="E437" s="16"/>
    </row>
    <row r="438" spans="1:5" ht="12.75">
      <c r="A438" s="33"/>
      <c r="B438" s="16"/>
      <c r="C438" s="16"/>
      <c r="D438" s="16"/>
      <c r="E438" s="16"/>
    </row>
    <row r="439" spans="1:5" ht="12.75">
      <c r="A439" s="33"/>
      <c r="B439" s="16"/>
      <c r="C439" s="16"/>
      <c r="D439" s="16"/>
      <c r="E439" s="16"/>
    </row>
    <row r="440" spans="1:5" ht="12.75">
      <c r="A440" s="33"/>
      <c r="B440" s="16"/>
      <c r="C440" s="16"/>
      <c r="D440" s="16"/>
      <c r="E440" s="16"/>
    </row>
    <row r="441" spans="1:5" ht="12.75">
      <c r="A441" s="33"/>
      <c r="B441" s="16"/>
      <c r="C441" s="16"/>
      <c r="D441" s="16"/>
      <c r="E441" s="16"/>
    </row>
    <row r="442" spans="1:5" ht="12.75">
      <c r="A442" s="33"/>
      <c r="B442" s="16"/>
      <c r="C442" s="16"/>
      <c r="D442" s="16"/>
      <c r="E442" s="16"/>
    </row>
    <row r="443" spans="1:5" ht="12.75">
      <c r="A443" s="33"/>
      <c r="B443" s="16"/>
      <c r="C443" s="16"/>
      <c r="D443" s="16"/>
      <c r="E443" s="16"/>
    </row>
    <row r="444" spans="1:5" ht="12.75">
      <c r="A444" s="33"/>
      <c r="B444" s="16"/>
      <c r="C444" s="16"/>
      <c r="D444" s="16"/>
      <c r="E444" s="16"/>
    </row>
    <row r="445" spans="1:5" ht="12.75">
      <c r="A445" s="33"/>
      <c r="B445" s="16"/>
      <c r="C445" s="16"/>
      <c r="D445" s="16"/>
      <c r="E445" s="16"/>
    </row>
    <row r="446" spans="1:5" ht="12.75">
      <c r="A446" s="33"/>
      <c r="B446" s="16"/>
      <c r="C446" s="16"/>
      <c r="D446" s="16"/>
      <c r="E446" s="16"/>
    </row>
    <row r="447" spans="1:5" ht="12.75">
      <c r="A447" s="33"/>
      <c r="B447" s="16"/>
      <c r="C447" s="16"/>
      <c r="D447" s="16"/>
      <c r="E447" s="16"/>
    </row>
    <row r="448" spans="1:5" ht="12.75">
      <c r="A448" s="33"/>
      <c r="B448" s="16"/>
      <c r="C448" s="16"/>
      <c r="D448" s="16"/>
      <c r="E448" s="16"/>
    </row>
    <row r="449" spans="1:5" ht="12.75">
      <c r="A449" s="33"/>
      <c r="B449" s="16"/>
      <c r="C449" s="16"/>
      <c r="D449" s="16"/>
      <c r="E449" s="16"/>
    </row>
    <row r="450" spans="1:5" ht="12.75">
      <c r="A450" s="33"/>
      <c r="B450" s="16"/>
      <c r="C450" s="16"/>
      <c r="D450" s="16"/>
      <c r="E450" s="16"/>
    </row>
    <row r="451" spans="1:5" ht="12.75">
      <c r="A451" s="33"/>
      <c r="B451" s="16"/>
      <c r="C451" s="16"/>
      <c r="D451" s="16"/>
      <c r="E451" s="16"/>
    </row>
    <row r="452" spans="1:5" ht="12.75">
      <c r="A452" s="33"/>
      <c r="B452" s="16"/>
      <c r="C452" s="16"/>
      <c r="D452" s="16"/>
      <c r="E452" s="16"/>
    </row>
    <row r="453" spans="1:5" ht="12.75">
      <c r="A453" s="33"/>
      <c r="B453" s="16"/>
      <c r="C453" s="16"/>
      <c r="D453" s="16"/>
      <c r="E453" s="16"/>
    </row>
    <row r="454" spans="1:5" ht="12.75">
      <c r="A454" s="33"/>
      <c r="B454" s="16"/>
      <c r="C454" s="16"/>
      <c r="D454" s="16"/>
      <c r="E454" s="16"/>
    </row>
    <row r="455" spans="1:5" ht="12.75">
      <c r="A455" s="33"/>
      <c r="B455" s="16"/>
      <c r="C455" s="16"/>
      <c r="D455" s="16"/>
      <c r="E455" s="16"/>
    </row>
    <row r="456" spans="1:5" ht="12.75">
      <c r="A456" s="33"/>
      <c r="B456" s="16"/>
      <c r="C456" s="16"/>
      <c r="D456" s="16"/>
      <c r="E456" s="16"/>
    </row>
    <row r="457" spans="1:5" ht="12.75">
      <c r="A457" s="33"/>
      <c r="B457" s="16"/>
      <c r="C457" s="16"/>
      <c r="D457" s="16"/>
      <c r="E457" s="16"/>
    </row>
    <row r="458" spans="1:5" ht="12.75">
      <c r="A458" s="33"/>
      <c r="B458" s="16"/>
      <c r="C458" s="16"/>
      <c r="D458" s="16"/>
      <c r="E458" s="16"/>
    </row>
    <row r="459" spans="1:5" ht="12.75">
      <c r="A459" s="33"/>
      <c r="B459" s="16"/>
      <c r="C459" s="16"/>
      <c r="D459" s="16"/>
      <c r="E459" s="16"/>
    </row>
    <row r="460" spans="1:5" ht="12.75">
      <c r="A460" s="33"/>
      <c r="B460" s="16"/>
      <c r="C460" s="16"/>
      <c r="D460" s="16"/>
      <c r="E460" s="16"/>
    </row>
    <row r="461" spans="1:5" ht="12.75">
      <c r="A461" s="33"/>
      <c r="B461" s="16"/>
      <c r="C461" s="16"/>
      <c r="D461" s="16"/>
      <c r="E461" s="16"/>
    </row>
    <row r="462" spans="1:5" ht="12.75">
      <c r="A462" s="33"/>
      <c r="B462" s="16"/>
      <c r="C462" s="16"/>
      <c r="D462" s="16"/>
      <c r="E462" s="16"/>
    </row>
    <row r="463" spans="1:5" ht="12.75">
      <c r="A463" s="33"/>
      <c r="B463" s="16"/>
      <c r="C463" s="16"/>
      <c r="D463" s="16"/>
      <c r="E463" s="16"/>
    </row>
    <row r="464" spans="1:5" ht="12.75">
      <c r="A464" s="33"/>
      <c r="B464" s="16"/>
      <c r="C464" s="16"/>
      <c r="D464" s="16"/>
      <c r="E464" s="16"/>
    </row>
    <row r="465" spans="1:5" ht="12.75">
      <c r="A465" s="33"/>
      <c r="B465" s="16"/>
      <c r="C465" s="16"/>
      <c r="D465" s="16"/>
      <c r="E465" s="16"/>
    </row>
    <row r="466" spans="1:5" ht="12.75">
      <c r="A466" s="33"/>
      <c r="B466" s="16"/>
      <c r="C466" s="16"/>
      <c r="D466" s="16"/>
      <c r="E466" s="16"/>
    </row>
    <row r="467" spans="1:5" ht="12.75">
      <c r="A467" s="33"/>
      <c r="B467" s="16"/>
      <c r="C467" s="16"/>
      <c r="D467" s="16"/>
      <c r="E467" s="16"/>
    </row>
    <row r="468" spans="1:5" ht="12.75">
      <c r="A468" s="33"/>
      <c r="B468" s="16"/>
      <c r="C468" s="16"/>
      <c r="D468" s="16"/>
      <c r="E468" s="16"/>
    </row>
    <row r="469" spans="1:5" ht="12.75">
      <c r="A469" s="33"/>
      <c r="B469" s="16"/>
      <c r="C469" s="16"/>
      <c r="D469" s="16"/>
      <c r="E469" s="16"/>
    </row>
    <row r="470" spans="1:5" ht="12.75">
      <c r="A470" s="33"/>
      <c r="B470" s="16"/>
      <c r="C470" s="16"/>
      <c r="D470" s="16"/>
      <c r="E470" s="16"/>
    </row>
    <row r="471" spans="1:5" ht="12.75">
      <c r="A471" s="33"/>
      <c r="B471" s="16"/>
      <c r="C471" s="16"/>
      <c r="D471" s="16"/>
      <c r="E471" s="16"/>
    </row>
    <row r="472" spans="1:5" ht="12.75">
      <c r="A472" s="33"/>
      <c r="B472" s="16"/>
      <c r="C472" s="16"/>
      <c r="D472" s="16"/>
      <c r="E472" s="16"/>
    </row>
    <row r="473" spans="1:5" ht="12.75">
      <c r="A473" s="33"/>
      <c r="B473" s="16"/>
      <c r="C473" s="16"/>
      <c r="D473" s="16"/>
      <c r="E473" s="16"/>
    </row>
    <row r="474" spans="1:5" ht="12.75">
      <c r="A474" s="33"/>
      <c r="B474" s="16"/>
      <c r="C474" s="16"/>
      <c r="D474" s="16"/>
      <c r="E474" s="16"/>
    </row>
    <row r="475" spans="1:5" ht="12.75">
      <c r="A475" s="33"/>
      <c r="B475" s="16"/>
      <c r="C475" s="16"/>
      <c r="D475" s="16"/>
      <c r="E475" s="16"/>
    </row>
    <row r="476" spans="1:5" ht="12.75">
      <c r="A476" s="33"/>
      <c r="B476" s="16"/>
      <c r="C476" s="16"/>
      <c r="D476" s="16"/>
      <c r="E476" s="16"/>
    </row>
    <row r="477" spans="1:5" ht="12.75">
      <c r="A477" s="33"/>
      <c r="B477" s="16"/>
      <c r="C477" s="16"/>
      <c r="D477" s="16"/>
      <c r="E477" s="16"/>
    </row>
    <row r="478" spans="1:5" ht="12.75">
      <c r="A478" s="33"/>
      <c r="B478" s="16"/>
      <c r="C478" s="16"/>
      <c r="D478" s="16"/>
      <c r="E478" s="16"/>
    </row>
    <row r="479" spans="1:5" ht="12.75">
      <c r="A479" s="33"/>
      <c r="B479" s="16"/>
      <c r="C479" s="16"/>
      <c r="D479" s="16"/>
      <c r="E479" s="16"/>
    </row>
    <row r="480" spans="1:5" ht="12.75">
      <c r="A480" s="33"/>
      <c r="B480" s="16"/>
      <c r="C480" s="16"/>
      <c r="D480" s="16"/>
      <c r="E480" s="16"/>
    </row>
    <row r="481" spans="1:5" ht="12.75">
      <c r="A481" s="33"/>
      <c r="B481" s="16"/>
      <c r="C481" s="16"/>
      <c r="D481" s="16"/>
      <c r="E481" s="16"/>
    </row>
    <row r="482" spans="1:5" ht="12.75">
      <c r="A482" s="33"/>
      <c r="B482" s="16"/>
      <c r="C482" s="16"/>
      <c r="D482" s="16"/>
      <c r="E482" s="16"/>
    </row>
    <row r="483" spans="1:5" ht="12.75">
      <c r="A483" s="33"/>
      <c r="B483" s="16"/>
      <c r="C483" s="16"/>
      <c r="D483" s="16"/>
      <c r="E483" s="16"/>
    </row>
    <row r="484" spans="1:5" ht="12.75">
      <c r="A484" s="33"/>
      <c r="B484" s="16"/>
      <c r="C484" s="16"/>
      <c r="D484" s="16"/>
      <c r="E484" s="16"/>
    </row>
    <row r="485" spans="1:5" ht="12.75">
      <c r="A485" s="33"/>
      <c r="B485" s="16"/>
      <c r="C485" s="16"/>
      <c r="D485" s="16"/>
      <c r="E485" s="16"/>
    </row>
    <row r="486" spans="1:5" ht="12.75">
      <c r="A486" s="33"/>
      <c r="B486" s="16"/>
      <c r="C486" s="16"/>
      <c r="D486" s="16"/>
      <c r="E486" s="16"/>
    </row>
    <row r="487" spans="1:5" ht="12.75">
      <c r="A487" s="33"/>
      <c r="B487" s="16"/>
      <c r="C487" s="16"/>
      <c r="D487" s="16"/>
      <c r="E487" s="16"/>
    </row>
    <row r="488" spans="1:5" ht="12.75">
      <c r="A488" s="33"/>
      <c r="B488" s="16"/>
      <c r="C488" s="16"/>
      <c r="D488" s="16"/>
      <c r="E488" s="16"/>
    </row>
    <row r="489" spans="1:5" ht="12.75">
      <c r="A489" s="33"/>
      <c r="B489" s="16"/>
      <c r="C489" s="16"/>
      <c r="D489" s="16"/>
      <c r="E489" s="16"/>
    </row>
    <row r="490" spans="1:5" ht="12.75">
      <c r="A490" s="33"/>
      <c r="B490" s="16"/>
      <c r="C490" s="16"/>
      <c r="D490" s="16"/>
      <c r="E490" s="16"/>
    </row>
    <row r="491" spans="1:5" ht="12.75">
      <c r="A491" s="33"/>
      <c r="B491" s="16"/>
      <c r="C491" s="16"/>
      <c r="D491" s="16"/>
      <c r="E491" s="16"/>
    </row>
    <row r="492" spans="1:5" ht="12.75">
      <c r="A492" s="33"/>
      <c r="B492" s="16"/>
      <c r="C492" s="16"/>
      <c r="D492" s="16"/>
      <c r="E492" s="16"/>
    </row>
    <row r="493" spans="1:5" ht="12.75">
      <c r="A493" s="33"/>
      <c r="B493" s="16"/>
      <c r="C493" s="16"/>
      <c r="D493" s="16"/>
      <c r="E493" s="16"/>
    </row>
    <row r="494" spans="1:5" ht="12.75">
      <c r="A494" s="33"/>
      <c r="B494" s="16"/>
      <c r="C494" s="16"/>
      <c r="D494" s="16"/>
      <c r="E494" s="16"/>
    </row>
    <row r="495" spans="1:5" ht="12.75">
      <c r="A495" s="33"/>
      <c r="B495" s="16"/>
      <c r="C495" s="16"/>
      <c r="D495" s="16"/>
      <c r="E495" s="16"/>
    </row>
    <row r="496" spans="1:5" ht="12.75">
      <c r="A496" s="33"/>
      <c r="B496" s="16"/>
      <c r="C496" s="16"/>
      <c r="D496" s="16"/>
      <c r="E496" s="16"/>
    </row>
    <row r="497" spans="1:5" ht="12.75">
      <c r="A497" s="33"/>
      <c r="B497" s="16"/>
      <c r="C497" s="16"/>
      <c r="D497" s="16"/>
      <c r="E497" s="16"/>
    </row>
    <row r="498" spans="1:5" ht="12.75">
      <c r="A498" s="33"/>
      <c r="B498" s="16"/>
      <c r="C498" s="16"/>
      <c r="D498" s="16"/>
      <c r="E498" s="16"/>
    </row>
    <row r="499" spans="1:5" ht="12.75">
      <c r="A499" s="33"/>
      <c r="B499" s="16"/>
      <c r="C499" s="16"/>
      <c r="D499" s="16"/>
      <c r="E499" s="16"/>
    </row>
    <row r="500" spans="1:5" ht="12.75">
      <c r="A500" s="33"/>
      <c r="B500" s="16"/>
      <c r="C500" s="16"/>
      <c r="D500" s="16"/>
      <c r="E500" s="16"/>
    </row>
    <row r="501" spans="1:5" ht="12.75">
      <c r="A501" s="33"/>
      <c r="B501" s="16"/>
      <c r="C501" s="16"/>
      <c r="D501" s="16"/>
      <c r="E501" s="16"/>
    </row>
    <row r="502" spans="1:5" ht="12.75">
      <c r="A502" s="33"/>
      <c r="B502" s="16"/>
      <c r="C502" s="16"/>
      <c r="D502" s="16"/>
      <c r="E502" s="16"/>
    </row>
    <row r="503" spans="1:5" ht="12.75">
      <c r="A503" s="33"/>
      <c r="B503" s="16"/>
      <c r="C503" s="16"/>
      <c r="D503" s="16"/>
      <c r="E503" s="16"/>
    </row>
    <row r="504" spans="1:5" ht="12.75">
      <c r="A504" s="33"/>
      <c r="B504" s="16"/>
      <c r="C504" s="16"/>
      <c r="D504" s="16"/>
      <c r="E504" s="16"/>
    </row>
    <row r="505" spans="1:5" ht="12.75">
      <c r="A505" s="33"/>
      <c r="B505" s="16"/>
      <c r="C505" s="16"/>
      <c r="D505" s="16"/>
      <c r="E505" s="16"/>
    </row>
    <row r="506" spans="1:5" ht="12.75">
      <c r="A506" s="33"/>
      <c r="B506" s="16"/>
      <c r="C506" s="16"/>
      <c r="D506" s="16"/>
      <c r="E506" s="16"/>
    </row>
    <row r="507" spans="1:5" ht="12.75">
      <c r="A507" s="33"/>
      <c r="B507" s="16"/>
      <c r="C507" s="16"/>
      <c r="D507" s="16"/>
      <c r="E507" s="16"/>
    </row>
    <row r="508" spans="1:5" ht="12.75">
      <c r="A508" s="33"/>
      <c r="B508" s="16"/>
      <c r="C508" s="16"/>
      <c r="D508" s="16"/>
      <c r="E508" s="16"/>
    </row>
    <row r="509" spans="1:5" ht="12.75">
      <c r="A509" s="33"/>
      <c r="B509" s="16"/>
      <c r="C509" s="16"/>
      <c r="D509" s="16"/>
      <c r="E509" s="16"/>
    </row>
    <row r="510" spans="1:5" ht="12.75">
      <c r="A510" s="33"/>
      <c r="B510" s="16"/>
      <c r="C510" s="16"/>
      <c r="D510" s="16"/>
      <c r="E510" s="16"/>
    </row>
    <row r="511" spans="1:5" ht="12.75">
      <c r="A511" s="33"/>
      <c r="B511" s="16"/>
      <c r="C511" s="16"/>
      <c r="D511" s="16"/>
      <c r="E511" s="16"/>
    </row>
    <row r="512" spans="1:5" ht="12.75">
      <c r="A512" s="33"/>
      <c r="B512" s="16"/>
      <c r="C512" s="16"/>
      <c r="D512" s="16"/>
      <c r="E512" s="16"/>
    </row>
    <row r="513" spans="1:5" ht="12.75">
      <c r="A513" s="33"/>
      <c r="B513" s="16"/>
      <c r="C513" s="16"/>
      <c r="D513" s="16"/>
      <c r="E513" s="16"/>
    </row>
    <row r="514" spans="1:5" ht="12.75">
      <c r="A514" s="33"/>
      <c r="B514" s="16"/>
      <c r="C514" s="16"/>
      <c r="D514" s="16"/>
      <c r="E514" s="16"/>
    </row>
    <row r="515" spans="1:5" ht="12.75">
      <c r="A515" s="33"/>
      <c r="B515" s="16"/>
      <c r="C515" s="16"/>
      <c r="D515" s="16"/>
      <c r="E515" s="16"/>
    </row>
    <row r="516" spans="1:5" ht="12.75">
      <c r="A516" s="33"/>
      <c r="B516" s="16"/>
      <c r="C516" s="16"/>
      <c r="D516" s="16"/>
      <c r="E516" s="16"/>
    </row>
    <row r="517" spans="1:5" ht="12.75">
      <c r="A517" s="33"/>
      <c r="B517" s="16"/>
      <c r="C517" s="16"/>
      <c r="D517" s="16"/>
      <c r="E517" s="16"/>
    </row>
    <row r="518" spans="1:5" ht="12.75">
      <c r="A518" s="33"/>
      <c r="B518" s="16"/>
      <c r="C518" s="16"/>
      <c r="D518" s="16"/>
      <c r="E518" s="16"/>
    </row>
    <row r="519" spans="1:5" ht="12.75">
      <c r="A519" s="33"/>
      <c r="B519" s="16"/>
      <c r="C519" s="16"/>
      <c r="D519" s="16"/>
      <c r="E519" s="16"/>
    </row>
    <row r="520" spans="1:5" ht="12.75">
      <c r="A520" s="33"/>
      <c r="B520" s="16"/>
      <c r="C520" s="16"/>
      <c r="D520" s="16"/>
      <c r="E520" s="16"/>
    </row>
    <row r="521" spans="1:5" ht="12.75">
      <c r="A521" s="33"/>
      <c r="B521" s="16"/>
      <c r="C521" s="16"/>
      <c r="D521" s="16"/>
      <c r="E521" s="16"/>
    </row>
    <row r="522" spans="1:5" ht="12.75">
      <c r="A522" s="33"/>
      <c r="B522" s="16"/>
      <c r="C522" s="16"/>
      <c r="D522" s="16"/>
      <c r="E522" s="16"/>
    </row>
    <row r="523" spans="1:5" ht="12.75">
      <c r="A523" s="33"/>
      <c r="B523" s="16"/>
      <c r="C523" s="16"/>
      <c r="D523" s="16"/>
      <c r="E523" s="16"/>
    </row>
    <row r="524" spans="1:5" ht="12.75">
      <c r="A524" s="33"/>
      <c r="B524" s="16"/>
      <c r="C524" s="16"/>
      <c r="D524" s="16"/>
      <c r="E524" s="16"/>
    </row>
    <row r="525" spans="1:5" ht="12.75">
      <c r="A525" s="33"/>
      <c r="B525" s="16"/>
      <c r="C525" s="16"/>
      <c r="D525" s="16"/>
      <c r="E525" s="16"/>
    </row>
    <row r="526" spans="1:5" ht="12.75">
      <c r="A526" s="33"/>
      <c r="B526" s="16"/>
      <c r="C526" s="16"/>
      <c r="D526" s="16"/>
      <c r="E526" s="16"/>
    </row>
    <row r="527" spans="1:5" ht="12.75">
      <c r="A527" s="33"/>
      <c r="B527" s="16"/>
      <c r="C527" s="16"/>
      <c r="D527" s="16"/>
      <c r="E527" s="16"/>
    </row>
    <row r="528" spans="1:5" ht="12.75">
      <c r="A528" s="33"/>
      <c r="B528" s="16"/>
      <c r="C528" s="16"/>
      <c r="D528" s="16"/>
      <c r="E528" s="16"/>
    </row>
  </sheetData>
  <sheetProtection/>
  <mergeCells count="15">
    <mergeCell ref="A1:G1"/>
    <mergeCell ref="A2:G2"/>
    <mergeCell ref="A10:A11"/>
    <mergeCell ref="B10:B11"/>
    <mergeCell ref="C10:C11"/>
    <mergeCell ref="D10:D11"/>
    <mergeCell ref="E10:E11"/>
    <mergeCell ref="A80:E80"/>
    <mergeCell ref="A82:E82"/>
    <mergeCell ref="A74:E74"/>
    <mergeCell ref="A75:E75"/>
    <mergeCell ref="A76:E76"/>
    <mergeCell ref="A77:E77"/>
    <mergeCell ref="A78:E78"/>
    <mergeCell ref="A79:E79"/>
  </mergeCells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Dators2</dc:creator>
  <cp:keywords/>
  <dc:description/>
  <cp:lastModifiedBy>Līga</cp:lastModifiedBy>
  <cp:lastPrinted>2015-06-17T13:41:51Z</cp:lastPrinted>
  <dcterms:created xsi:type="dcterms:W3CDTF">1996-10-14T23:33:28Z</dcterms:created>
  <dcterms:modified xsi:type="dcterms:W3CDTF">2017-06-02T07:54:44Z</dcterms:modified>
  <cp:category/>
  <cp:version/>
  <cp:contentType/>
  <cp:contentStatus/>
</cp:coreProperties>
</file>