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.2.ATKLATIE KONKURSI\2015\SND_2015_08_AK_elektriba_iestades\iepirkuma_dokumentacija\"/>
    </mc:Choice>
  </mc:AlternateContent>
  <bookViews>
    <workbookView xWindow="0" yWindow="0" windowWidth="28800" windowHeight="12435"/>
  </bookViews>
  <sheets>
    <sheet name="EL skaitītāji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9" i="1" l="1"/>
  <c r="J68" i="1"/>
  <c r="J69" i="1"/>
  <c r="J70" i="1"/>
  <c r="J154" i="1"/>
  <c r="J153" i="1"/>
  <c r="J152" i="1"/>
  <c r="J149" i="1"/>
  <c r="J148" i="1"/>
  <c r="J147" i="1"/>
  <c r="J145" i="1"/>
  <c r="J144" i="1"/>
  <c r="J143" i="1"/>
  <c r="J142" i="1"/>
  <c r="J141" i="1"/>
  <c r="J140" i="1"/>
  <c r="J137" i="1"/>
  <c r="J136" i="1"/>
  <c r="J135" i="1"/>
  <c r="J133" i="1"/>
  <c r="J132" i="1"/>
  <c r="J131" i="1"/>
  <c r="J130" i="1"/>
  <c r="J129" i="1"/>
  <c r="J128" i="1"/>
  <c r="J127" i="1"/>
  <c r="J125" i="1"/>
  <c r="J124" i="1"/>
  <c r="J123" i="1"/>
  <c r="J122" i="1"/>
  <c r="J120" i="1"/>
  <c r="J118" i="1"/>
  <c r="J117" i="1"/>
  <c r="J116" i="1"/>
  <c r="J115" i="1"/>
  <c r="J114" i="1"/>
  <c r="J113" i="1"/>
  <c r="J112" i="1"/>
  <c r="J111" i="1"/>
  <c r="J109" i="1"/>
  <c r="J107" i="1"/>
  <c r="E105" i="1"/>
  <c r="J103" i="1"/>
  <c r="J102" i="1"/>
  <c r="J101" i="1"/>
  <c r="J100" i="1"/>
  <c r="J99" i="1"/>
  <c r="J98" i="1"/>
  <c r="J96" i="1"/>
  <c r="J95" i="1"/>
  <c r="J94" i="1"/>
  <c r="J93" i="1"/>
  <c r="J92" i="1"/>
  <c r="J91" i="1"/>
  <c r="J90" i="1"/>
  <c r="J89" i="1"/>
  <c r="J88" i="1"/>
  <c r="J87" i="1"/>
  <c r="J86" i="1"/>
  <c r="K85" i="1"/>
  <c r="J85" i="1"/>
  <c r="J83" i="1"/>
  <c r="J82" i="1"/>
  <c r="K81" i="1"/>
  <c r="J81" i="1"/>
  <c r="J80" i="1"/>
  <c r="J78" i="1"/>
  <c r="J77" i="1"/>
  <c r="J76" i="1"/>
  <c r="J75" i="1"/>
  <c r="J74" i="1"/>
  <c r="J73" i="1"/>
  <c r="J67" i="1"/>
  <c r="J66" i="1"/>
  <c r="J57" i="1"/>
  <c r="J56" i="1"/>
  <c r="J55" i="1"/>
  <c r="J54" i="1"/>
  <c r="J53" i="1"/>
  <c r="J52" i="1"/>
  <c r="J51" i="1"/>
  <c r="J50" i="1"/>
  <c r="J49" i="1"/>
  <c r="J48" i="1"/>
  <c r="J47" i="1"/>
  <c r="K45" i="1"/>
  <c r="J45" i="1"/>
  <c r="J44" i="1"/>
  <c r="K43" i="1"/>
  <c r="J43" i="1"/>
  <c r="J42" i="1"/>
  <c r="J41" i="1"/>
  <c r="K40" i="1"/>
  <c r="J40" i="1"/>
  <c r="J39" i="1"/>
  <c r="J38" i="1"/>
  <c r="J37" i="1"/>
  <c r="J36" i="1"/>
  <c r="J35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J9" i="1"/>
  <c r="J8" i="1"/>
  <c r="J7" i="1"/>
  <c r="J6" i="1"/>
  <c r="J138" i="1" l="1"/>
  <c r="J155" i="1"/>
  <c r="J150" i="1"/>
</calcChain>
</file>

<file path=xl/comments1.xml><?xml version="1.0" encoding="utf-8"?>
<comments xmlns="http://schemas.openxmlformats.org/spreadsheetml/2006/main">
  <authors>
    <author>Author</author>
  </authors>
  <commentList>
    <comment ref="B38" authorId="0" shapeId="0">
      <text>
        <r>
          <rPr>
            <b/>
            <sz val="8"/>
            <color indexed="81"/>
            <rFont val="Tahoma"/>
          </rPr>
          <t>Author:</t>
        </r>
        <r>
          <rPr>
            <sz val="8"/>
            <color indexed="81"/>
            <rFont val="Tahoma"/>
          </rPr>
          <t xml:space="preserve">
CATA</t>
        </r>
      </text>
    </comment>
    <comment ref="B45" authorId="0" shapeId="0">
      <text>
        <r>
          <rPr>
            <b/>
            <sz val="8"/>
            <color indexed="81"/>
            <rFont val="Tahoma"/>
          </rPr>
          <t>Author:</t>
        </r>
        <r>
          <rPr>
            <sz val="8"/>
            <color indexed="81"/>
            <rFont val="Tahoma"/>
          </rPr>
          <t xml:space="preserve">
Sporta k-ss</t>
        </r>
      </text>
    </comment>
    <comment ref="B55" authorId="0" shapeId="0">
      <text>
        <r>
          <rPr>
            <b/>
            <sz val="8"/>
            <color indexed="81"/>
            <rFont val="Tahoma"/>
          </rPr>
          <t>Author:</t>
        </r>
        <r>
          <rPr>
            <sz val="8"/>
            <color indexed="81"/>
            <rFont val="Tahoma"/>
          </rPr>
          <t xml:space="preserve">
Jaunrades centrs</t>
        </r>
      </text>
    </comment>
    <comment ref="B87" authorId="0" shapeId="0">
      <text>
        <r>
          <rPr>
            <b/>
            <sz val="8"/>
            <color indexed="81"/>
            <rFont val="Tahoma"/>
          </rPr>
          <t>Author:</t>
        </r>
        <r>
          <rPr>
            <sz val="8"/>
            <color indexed="81"/>
            <rFont val="Tahoma"/>
          </rPr>
          <t xml:space="preserve">
Faktiski pag.māja</t>
        </r>
      </text>
    </comment>
    <comment ref="B88" authorId="0" shapeId="0">
      <text>
        <r>
          <rPr>
            <b/>
            <sz val="8"/>
            <color indexed="81"/>
            <rFont val="Tahoma"/>
          </rPr>
          <t>Author:</t>
        </r>
        <r>
          <rPr>
            <sz val="8"/>
            <color indexed="81"/>
            <rFont val="Tahoma"/>
          </rPr>
          <t xml:space="preserve">
Interneta serveris SND</t>
        </r>
      </text>
    </comment>
    <comment ref="B89" authorId="0" shapeId="0">
      <text>
        <r>
          <rPr>
            <b/>
            <sz val="8"/>
            <color indexed="81"/>
            <rFont val="Tahoma"/>
          </rPr>
          <t>Author:</t>
        </r>
        <r>
          <rPr>
            <sz val="8"/>
            <color indexed="81"/>
            <rFont val="Tahoma"/>
          </rPr>
          <t xml:space="preserve">
Pagasta māja</t>
        </r>
      </text>
    </comment>
    <comment ref="B133" authorId="0" shapeId="0">
      <text>
        <r>
          <rPr>
            <b/>
            <sz val="8"/>
            <color indexed="81"/>
            <rFont val="Tahoma"/>
          </rPr>
          <t>Author:</t>
        </r>
        <r>
          <rPr>
            <sz val="8"/>
            <color indexed="81"/>
            <rFont val="Tahoma"/>
          </rPr>
          <t xml:space="preserve">
Narvesen kiosks</t>
        </r>
      </text>
    </comment>
    <comment ref="B135" authorId="0" shapeId="0">
      <text>
        <r>
          <rPr>
            <b/>
            <sz val="8"/>
            <color indexed="81"/>
            <rFont val="Tahoma"/>
          </rPr>
          <t>Author:</t>
        </r>
        <r>
          <rPr>
            <sz val="8"/>
            <color indexed="81"/>
            <rFont val="Tahoma"/>
          </rPr>
          <t xml:space="preserve">
Domes lielais</t>
        </r>
      </text>
    </comment>
  </commentList>
</comments>
</file>

<file path=xl/sharedStrings.xml><?xml version="1.0" encoding="utf-8"?>
<sst xmlns="http://schemas.openxmlformats.org/spreadsheetml/2006/main" count="350" uniqueCount="233">
  <si>
    <t>Siguldas novada domes objekti</t>
  </si>
  <si>
    <t>Sigulda</t>
  </si>
  <si>
    <t>Janvāris</t>
  </si>
  <si>
    <t>№</t>
  </si>
  <si>
    <t>Objekta nosaukums</t>
  </si>
  <si>
    <t>Objekta adrese</t>
  </si>
  <si>
    <t>Piezīmes</t>
  </si>
  <si>
    <r>
      <t xml:space="preserve">Skaitītāja </t>
    </r>
    <r>
      <rPr>
        <sz val="11"/>
        <color indexed="8"/>
        <rFont val="Calibri"/>
        <family val="2"/>
        <charset val="186"/>
      </rPr>
      <t>№</t>
    </r>
  </si>
  <si>
    <t>Patēriņš kWh</t>
  </si>
  <si>
    <t>Diena</t>
  </si>
  <si>
    <t>Nakts</t>
  </si>
  <si>
    <t>Apbedīšanas birojs</t>
  </si>
  <si>
    <t>cilp. Pie kapiem</t>
  </si>
  <si>
    <t>Bērnu dārzs</t>
  </si>
  <si>
    <t>Virtuve</t>
  </si>
  <si>
    <t>Domes ēka</t>
  </si>
  <si>
    <t>Pils iela 16</t>
  </si>
  <si>
    <t>ST</t>
  </si>
  <si>
    <t>Kase, tualetes</t>
  </si>
  <si>
    <t>Ielu apg.</t>
  </si>
  <si>
    <t>Kaķīškalns</t>
  </si>
  <si>
    <t>PMK T-8609</t>
  </si>
  <si>
    <t>TP-8602</t>
  </si>
  <si>
    <t>TP-8322</t>
  </si>
  <si>
    <t>ŽBK T-8607</t>
  </si>
  <si>
    <t>pie 8. mājas</t>
  </si>
  <si>
    <t>Kultūras nams</t>
  </si>
  <si>
    <t>Mākslu skola</t>
  </si>
  <si>
    <t>Pakalpojumu centrs</t>
  </si>
  <si>
    <t>Autoostas gals</t>
  </si>
  <si>
    <t>TP pie trošu ceļa</t>
  </si>
  <si>
    <t>Pilsdrupu estrāde</t>
  </si>
  <si>
    <t>iekšā stāvlaukumā</t>
  </si>
  <si>
    <t>SIA Arnotijs</t>
  </si>
  <si>
    <t>atslēga frizētavā</t>
  </si>
  <si>
    <t>Cerību spārni</t>
  </si>
  <si>
    <t>T-8308</t>
  </si>
  <si>
    <t>Soc.Dienas centrs</t>
  </si>
  <si>
    <t>Stadiona apg.</t>
  </si>
  <si>
    <t>Svētku laukums</t>
  </si>
  <si>
    <t>Viadukta kanaliz.</t>
  </si>
  <si>
    <t>Dzelzceļa Stacija</t>
  </si>
  <si>
    <t>Policija</t>
  </si>
  <si>
    <t>Sociālais dien.</t>
  </si>
  <si>
    <t>Sociālais dienests</t>
  </si>
  <si>
    <t>Pagrabs</t>
  </si>
  <si>
    <t>Luksafors</t>
  </si>
  <si>
    <t>Virtuve Pamatskola</t>
  </si>
  <si>
    <t>Skolas 3</t>
  </si>
  <si>
    <t>PII Pīlādzītis</t>
  </si>
  <si>
    <t>Strēlnieku 15</t>
  </si>
  <si>
    <t>Siguldas tornis</t>
  </si>
  <si>
    <t>Viesnīca</t>
  </si>
  <si>
    <t>Garāža</t>
  </si>
  <si>
    <t>Siguldas Valsts ģimnāzija</t>
  </si>
  <si>
    <t>ēdnīca</t>
  </si>
  <si>
    <t>Bērnu parks</t>
  </si>
  <si>
    <t>tenisa korti</t>
  </si>
  <si>
    <t>minigolfs</t>
  </si>
  <si>
    <t>Siltummezgls</t>
  </si>
  <si>
    <t>O. Kalpaka 8</t>
  </si>
  <si>
    <t>L. Paegles 6</t>
  </si>
  <si>
    <t>More</t>
  </si>
  <si>
    <t>Pag. Nams</t>
  </si>
  <si>
    <t>Ambulance</t>
  </si>
  <si>
    <t>Jūdaži</t>
  </si>
  <si>
    <t>Jūdažu sociālā māja</t>
  </si>
  <si>
    <t>aiz pasta ēkas</t>
  </si>
  <si>
    <t>Vecā bibliotēka</t>
  </si>
  <si>
    <t>TP-9216</t>
  </si>
  <si>
    <t>Sabiedriskais centrs</t>
  </si>
  <si>
    <t>Pasts Jūdažos</t>
  </si>
  <si>
    <t>Allaži</t>
  </si>
  <si>
    <t>pie TP</t>
  </si>
  <si>
    <t>"Baznīca"</t>
  </si>
  <si>
    <t>Bērnudārzs Allažos</t>
  </si>
  <si>
    <t>Sociālā māja</t>
  </si>
  <si>
    <t>"Kapsēta"</t>
  </si>
  <si>
    <t>Sociālais dzīvoklis</t>
  </si>
  <si>
    <t>"Mucenieki 2", Allaži</t>
  </si>
  <si>
    <t>"Tautas nams"</t>
  </si>
  <si>
    <t>Allažu pag.</t>
  </si>
  <si>
    <t>"Vecpulēni3", Allažu pag.</t>
  </si>
  <si>
    <t xml:space="preserve">Allažu pamatskola </t>
  </si>
  <si>
    <t>Katlumāja</t>
  </si>
  <si>
    <t>"Allažu saime"</t>
  </si>
  <si>
    <t>policisti</t>
  </si>
  <si>
    <t>vecā katlu māja</t>
  </si>
  <si>
    <t>Kontrolskaitītāji</t>
  </si>
  <si>
    <t>2.st aiz pasta</t>
  </si>
  <si>
    <t>Aiz ēkas, atslēga</t>
  </si>
  <si>
    <t>pagrabā, sava atsl.</t>
  </si>
  <si>
    <t>0021746</t>
  </si>
  <si>
    <t>1. no labās</t>
  </si>
  <si>
    <t>0000688</t>
  </si>
  <si>
    <t>Frizētava</t>
  </si>
  <si>
    <t>2. no labās</t>
  </si>
  <si>
    <t>3. no labās</t>
  </si>
  <si>
    <t>Medpunkts</t>
  </si>
  <si>
    <t>4. no labās</t>
  </si>
  <si>
    <t>sarga būdā</t>
  </si>
  <si>
    <t>5956193</t>
  </si>
  <si>
    <t>baltās būdas WC</t>
  </si>
  <si>
    <t>944638</t>
  </si>
  <si>
    <t>SIA Ābeļdārzs</t>
  </si>
  <si>
    <t>pie galvenā skait.</t>
  </si>
  <si>
    <t>696672</t>
  </si>
  <si>
    <t>Zāles pļāvēji</t>
  </si>
  <si>
    <t>8488660</t>
  </si>
  <si>
    <t>Pilsdrupas mākslinieks</t>
  </si>
  <si>
    <t>Salons Allažos</t>
  </si>
  <si>
    <t>DT5353</t>
  </si>
  <si>
    <t>Uzlādes stacija</t>
  </si>
  <si>
    <t>Koplietošanas telpas</t>
  </si>
  <si>
    <t>Dzelzceļa kase</t>
  </si>
  <si>
    <t>Info centrs</t>
  </si>
  <si>
    <t>Autoosta</t>
  </si>
  <si>
    <t>Laukuma apg.</t>
  </si>
  <si>
    <t>Sadale S-2-1</t>
  </si>
  <si>
    <t>Dienvidu tornis</t>
  </si>
  <si>
    <t>Ziemeļu tornis</t>
  </si>
  <si>
    <t>KOPĀ:</t>
  </si>
  <si>
    <t>Papīrmākslas darbnīca</t>
  </si>
  <si>
    <t>02434</t>
  </si>
  <si>
    <t>Teritorijas apgaismojums Kalna ielā</t>
  </si>
  <si>
    <t>03350</t>
  </si>
  <si>
    <t>Sūknētava domei</t>
  </si>
  <si>
    <t>Dzeltenā māja (saltavots)</t>
  </si>
  <si>
    <t>Siguldas jaunā pils</t>
  </si>
  <si>
    <t>Apgaismojums</t>
  </si>
  <si>
    <t>Ēdamzāle</t>
  </si>
  <si>
    <t>Līgums :</t>
  </si>
  <si>
    <t>7.pielikums</t>
  </si>
  <si>
    <t>Rādījumi:mēneša sākumā</t>
  </si>
  <si>
    <t>Rādījumi:mēneša beigās</t>
  </si>
  <si>
    <t>ST automātiski</t>
  </si>
  <si>
    <t>Miera iela 24, Sigulda</t>
  </si>
  <si>
    <t>Bērnu dārzs "Saulīte"</t>
  </si>
  <si>
    <t>Institūta 2, Sigulda</t>
  </si>
  <si>
    <t>Bērnu dārzs "Ābelīte"</t>
  </si>
  <si>
    <t>Lakstīgalas 10, Sigulda</t>
  </si>
  <si>
    <t>Pils iela 16, Sigulda</t>
  </si>
  <si>
    <t>Upeņu iela, Sigulda</t>
  </si>
  <si>
    <t>Kaķīškalns-2, Sigulda</t>
  </si>
  <si>
    <t>Kalna iela, Sigulda</t>
  </si>
  <si>
    <t>Jaunatnes iela, Sigulda</t>
  </si>
  <si>
    <t>J. Čakstes iela, Sigulda</t>
  </si>
  <si>
    <t>P. Brieža iela, Sigulda</t>
  </si>
  <si>
    <t>Dārza iela, Sigulda</t>
  </si>
  <si>
    <t>O. Kalpaka iela, Sigulda</t>
  </si>
  <si>
    <t>Ziedu iela, Sigulda</t>
  </si>
  <si>
    <t>TA pie polikl.</t>
  </si>
  <si>
    <t>Lakstīgalas iela, Sigulda</t>
  </si>
  <si>
    <t>K. Barona iela 10, Sigulda</t>
  </si>
  <si>
    <t>Atbrīvotāju iela, Sigulda</t>
  </si>
  <si>
    <t>TA T-8327</t>
  </si>
  <si>
    <t>Gaismas iela, Sigulda</t>
  </si>
  <si>
    <t>Strēlnieku iela, Sigulda</t>
  </si>
  <si>
    <t>Vainagu iela, Sigulda</t>
  </si>
  <si>
    <t>Baznīcas iela 1, Sigulda</t>
  </si>
  <si>
    <t>Institūta iela, Sigulda</t>
  </si>
  <si>
    <t>Institūta iela 1, Sigulda</t>
  </si>
  <si>
    <t>Helmaņa iela, Sigulda</t>
  </si>
  <si>
    <t>Ķipari, Siguldas pagasts</t>
  </si>
  <si>
    <t>Klusā iela, Sigulda</t>
  </si>
  <si>
    <t>Pils iela 10, Sigulda</t>
  </si>
  <si>
    <t>Kultūras centrs</t>
  </si>
  <si>
    <t>KC kafejnīca</t>
  </si>
  <si>
    <t>KC Kino</t>
  </si>
  <si>
    <t>Šveices iela 19, Sigulda</t>
  </si>
  <si>
    <t>Raiņa iela 3, Sigulda</t>
  </si>
  <si>
    <t>Pieslēgums pasākumu nodrošināšanai</t>
  </si>
  <si>
    <t>Garāžu bloks</t>
  </si>
  <si>
    <t>J. Poruka 14, Sigulda</t>
  </si>
  <si>
    <t>Pils iela 18, Sigulda</t>
  </si>
  <si>
    <t>Vējupīte 12, Sigulda</t>
  </si>
  <si>
    <t>Doktorāts, pakalpojumu telpas</t>
  </si>
  <si>
    <t>Institūta 5a, Sigulda</t>
  </si>
  <si>
    <t>Ielu apg. Krimuldā</t>
  </si>
  <si>
    <t>Krimuldas iela, Sigulda</t>
  </si>
  <si>
    <t>Pils iela 3a, Sigulda</t>
  </si>
  <si>
    <t>J. Dubura iela, Sigulda</t>
  </si>
  <si>
    <t>L.Paegles 21, Sigulda</t>
  </si>
  <si>
    <t>Dārza iela 30, Sigulda</t>
  </si>
  <si>
    <t>Ausekļa iela 6, Sigulda</t>
  </si>
  <si>
    <t>Zinātnes iela 7, Sigulda</t>
  </si>
  <si>
    <t>Sigulda 1. pamatskola</t>
  </si>
  <si>
    <t>P.Brieža 105, Sigulda</t>
  </si>
  <si>
    <t>Elektroauto uzpilde, Stacijas laukums</t>
  </si>
  <si>
    <t>Laurenču sākumskola</t>
  </si>
  <si>
    <t>Laurenču iela 7, Sigulda</t>
  </si>
  <si>
    <t>K.Barona 10, Sigulda</t>
  </si>
  <si>
    <t>Raiņa parks, Siguldā</t>
  </si>
  <si>
    <t>Pašvaldības dzīvoklis</t>
  </si>
  <si>
    <t>"Augšupes"-1, Allažu pagasts</t>
  </si>
  <si>
    <t>Siguldas 11, Mores pagasts</t>
  </si>
  <si>
    <t>Siguldas 5-8, Mores pagasts</t>
  </si>
  <si>
    <t>Mores pamatskola</t>
  </si>
  <si>
    <t>Siguldas 5, Mores pagasts</t>
  </si>
  <si>
    <t>Siguldas 13, Mores pagasts</t>
  </si>
  <si>
    <t>Siguldas 3, Mores pagasts</t>
  </si>
  <si>
    <t>Mores kultūras nams</t>
  </si>
  <si>
    <t>Siguldas 5-15, Mores pagasts</t>
  </si>
  <si>
    <t>TA</t>
  </si>
  <si>
    <t>Jūdaži, Siguldas pag.</t>
  </si>
  <si>
    <t>Meldru iela, Jūdaži, Siguldas pag.</t>
  </si>
  <si>
    <t>Zaļkalna iela, Allažu pag.</t>
  </si>
  <si>
    <t>Stīveri, Allažu pag.</t>
  </si>
  <si>
    <t>Birzes 4, Allažu pag.</t>
  </si>
  <si>
    <t>Allaži, Allažu pag.</t>
  </si>
  <si>
    <t>"Gaismiņas", Stīveri, Allažu pag.</t>
  </si>
  <si>
    <t>Ūdens tornis</t>
  </si>
  <si>
    <t>"Skola", Allažu pag.</t>
  </si>
  <si>
    <t>Allažu pamatskola, sporta zāle</t>
  </si>
  <si>
    <t>Birzes iela 2, Allaži, Allažu pag.</t>
  </si>
  <si>
    <t>Birzes iela 2-8, Allaži, Allažu pag.</t>
  </si>
  <si>
    <t>Birzes iela 3-19, Allaži, Allažu pag.</t>
  </si>
  <si>
    <t>Birzes 4, Allaži, Allažu pag.</t>
  </si>
  <si>
    <t>Zaļkalna iela 5, Allaži, Allažu pag.</t>
  </si>
  <si>
    <t>Zaļkalna 9-20, Allaži, Allažu pag.</t>
  </si>
  <si>
    <t>Jūdažu sociālā māja, Siguldas pag.</t>
  </si>
  <si>
    <t>Sabiedriskais centrs, Jūdaži, Siguldas pag.</t>
  </si>
  <si>
    <t>Zinātnes 7, Sigulda</t>
  </si>
  <si>
    <t>Garāžas, Vējupīte 12, Sigulda</t>
  </si>
  <si>
    <t>P. Brieža 105, Sigulda</t>
  </si>
  <si>
    <t>Birzes iela 4, Allažu pag.</t>
  </si>
  <si>
    <t>Dzelzceļa stacija, Ausekļa iela 6, Sigulda</t>
  </si>
  <si>
    <t>Siguldas pilsdrupu komplekss, Pils iela 18, Sigulda</t>
  </si>
  <si>
    <t>PII "Saulīte", Institūta iela 2, Sigulda</t>
  </si>
  <si>
    <t>PII "Ābelīte", Lakstigalas iela 10, Sigulda</t>
  </si>
  <si>
    <t>T-9506</t>
  </si>
  <si>
    <t>Jaunrades centrs</t>
  </si>
  <si>
    <t>Allažu pagasta pašpārvalde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</si>
</sst>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u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</font>
    <font>
      <b/>
      <sz val="8"/>
      <color indexed="81"/>
      <name val="Tahoma"/>
    </font>
    <font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0" borderId="0" xfId="0" applyNumberFormat="1" applyFont="1"/>
    <xf numFmtId="49" fontId="2" fillId="0" borderId="0" xfId="0" applyNumberFormat="1" applyFont="1"/>
    <xf numFmtId="0" fontId="0" fillId="0" borderId="0" xfId="0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49" fontId="0" fillId="0" borderId="1" xfId="0" applyNumberFormat="1" applyBorder="1" applyAlignment="1"/>
    <xf numFmtId="49" fontId="0" fillId="0" borderId="1" xfId="0" applyNumberFormat="1" applyFont="1" applyBorder="1" applyAlignment="1"/>
    <xf numFmtId="49" fontId="0" fillId="0" borderId="1" xfId="0" applyNumberFormat="1" applyFill="1" applyBorder="1"/>
    <xf numFmtId="49" fontId="0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0" fontId="0" fillId="0" borderId="0" xfId="0" applyNumberFormat="1" applyFont="1" applyBorder="1" applyAlignment="1"/>
    <xf numFmtId="49" fontId="0" fillId="0" borderId="0" xfId="0" applyNumberFormat="1" applyFont="1" applyBorder="1"/>
    <xf numFmtId="0" fontId="0" fillId="0" borderId="0" xfId="0" applyNumberFormat="1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1" fillId="0" borderId="7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0" xfId="0" applyNumberFormat="1"/>
    <xf numFmtId="0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wrapText="1"/>
    </xf>
    <xf numFmtId="0" fontId="3" fillId="0" borderId="1" xfId="1" applyFont="1" applyBorder="1"/>
    <xf numFmtId="0" fontId="0" fillId="2" borderId="1" xfId="0" applyFont="1" applyFill="1" applyBorder="1"/>
    <xf numFmtId="0" fontId="0" fillId="2" borderId="0" xfId="0" applyFont="1" applyFill="1"/>
    <xf numFmtId="0" fontId="0" fillId="2" borderId="1" xfId="0" applyFill="1" applyBorder="1"/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4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5"/>
  <sheetViews>
    <sheetView tabSelected="1" workbookViewId="0">
      <selection activeCell="F161" sqref="F161"/>
    </sheetView>
  </sheetViews>
  <sheetFormatPr defaultRowHeight="15" x14ac:dyDescent="0.25"/>
  <cols>
    <col min="1" max="1" width="2.7109375" style="2" customWidth="1"/>
    <col min="2" max="2" width="21" style="2" customWidth="1"/>
    <col min="3" max="3" width="26.28515625" style="3" customWidth="1"/>
    <col min="4" max="4" width="17" style="2" customWidth="1"/>
    <col min="5" max="5" width="9" style="4" customWidth="1"/>
    <col min="6" max="9" width="8.7109375" style="5" customWidth="1"/>
    <col min="10" max="11" width="6.7109375" style="7" customWidth="1"/>
    <col min="12" max="16384" width="9.140625" style="2"/>
  </cols>
  <sheetData>
    <row r="1" spans="1:12" x14ac:dyDescent="0.25">
      <c r="A1" s="1" t="s">
        <v>0</v>
      </c>
      <c r="I1" s="6"/>
      <c r="K1" s="65" t="s">
        <v>132</v>
      </c>
    </row>
    <row r="2" spans="1:12" x14ac:dyDescent="0.25">
      <c r="A2" s="1" t="s">
        <v>131</v>
      </c>
      <c r="E2" s="4">
        <v>2015</v>
      </c>
      <c r="F2" s="8"/>
    </row>
    <row r="3" spans="1:12" x14ac:dyDescent="0.25">
      <c r="A3" s="1" t="s">
        <v>1</v>
      </c>
      <c r="E3" s="9" t="s">
        <v>2</v>
      </c>
      <c r="F3" s="8"/>
    </row>
    <row r="4" spans="1:12" ht="29.25" customHeight="1" x14ac:dyDescent="0.25">
      <c r="A4" s="78" t="s">
        <v>3</v>
      </c>
      <c r="B4" s="79" t="s">
        <v>4</v>
      </c>
      <c r="C4" s="81" t="s">
        <v>5</v>
      </c>
      <c r="D4" s="83" t="s">
        <v>6</v>
      </c>
      <c r="E4" s="79" t="s">
        <v>7</v>
      </c>
      <c r="F4" s="71" t="s">
        <v>133</v>
      </c>
      <c r="G4" s="72"/>
      <c r="H4" s="71" t="s">
        <v>134</v>
      </c>
      <c r="I4" s="72"/>
      <c r="J4" s="73" t="s">
        <v>8</v>
      </c>
      <c r="K4" s="73"/>
    </row>
    <row r="5" spans="1:12" x14ac:dyDescent="0.25">
      <c r="A5" s="78"/>
      <c r="B5" s="80"/>
      <c r="C5" s="82"/>
      <c r="D5" s="83"/>
      <c r="E5" s="80"/>
      <c r="F5" s="10" t="s">
        <v>9</v>
      </c>
      <c r="G5" s="10" t="s">
        <v>10</v>
      </c>
      <c r="H5" s="10" t="s">
        <v>9</v>
      </c>
      <c r="I5" s="10" t="s">
        <v>10</v>
      </c>
      <c r="J5" s="11" t="s">
        <v>9</v>
      </c>
      <c r="K5" s="11" t="s">
        <v>10</v>
      </c>
    </row>
    <row r="6" spans="1:12" x14ac:dyDescent="0.25">
      <c r="A6" s="12">
        <v>1</v>
      </c>
      <c r="B6" s="12" t="s">
        <v>11</v>
      </c>
      <c r="C6" s="13" t="s">
        <v>136</v>
      </c>
      <c r="D6" s="12" t="s">
        <v>12</v>
      </c>
      <c r="E6" s="14">
        <v>83540801</v>
      </c>
      <c r="F6" s="74"/>
      <c r="G6" s="75"/>
      <c r="H6" s="74"/>
      <c r="I6" s="75"/>
      <c r="J6" s="76">
        <f>(H6-F6)</f>
        <v>0</v>
      </c>
      <c r="K6" s="77"/>
      <c r="L6" s="16"/>
    </row>
    <row r="7" spans="1:12" x14ac:dyDescent="0.25">
      <c r="A7" s="12">
        <v>2</v>
      </c>
      <c r="B7" s="12" t="s">
        <v>137</v>
      </c>
      <c r="C7" s="13" t="s">
        <v>138</v>
      </c>
      <c r="D7" s="12"/>
      <c r="E7" s="14">
        <v>47036434</v>
      </c>
      <c r="F7" s="74"/>
      <c r="G7" s="75"/>
      <c r="H7" s="74"/>
      <c r="I7" s="75"/>
      <c r="J7" s="76">
        <f>(H7-F7)</f>
        <v>0</v>
      </c>
      <c r="K7" s="77"/>
      <c r="L7" s="16"/>
    </row>
    <row r="8" spans="1:12" x14ac:dyDescent="0.25">
      <c r="A8" s="12">
        <v>3</v>
      </c>
      <c r="B8" s="81" t="s">
        <v>139</v>
      </c>
      <c r="C8" s="90" t="s">
        <v>140</v>
      </c>
      <c r="D8" s="12"/>
      <c r="E8" s="14">
        <v>46784557</v>
      </c>
      <c r="F8" s="89"/>
      <c r="G8" s="88"/>
      <c r="H8" s="89"/>
      <c r="I8" s="88"/>
      <c r="J8" s="76">
        <f>(H8-F8)</f>
        <v>0</v>
      </c>
      <c r="K8" s="77"/>
    </row>
    <row r="9" spans="1:12" x14ac:dyDescent="0.25">
      <c r="A9" s="12">
        <v>4</v>
      </c>
      <c r="B9" s="82"/>
      <c r="C9" s="91"/>
      <c r="D9" s="12"/>
      <c r="E9" s="14">
        <v>244071</v>
      </c>
      <c r="F9" s="89"/>
      <c r="G9" s="88"/>
      <c r="H9" s="89"/>
      <c r="I9" s="88"/>
      <c r="J9" s="76">
        <f>(H9-F9)</f>
        <v>0</v>
      </c>
      <c r="K9" s="77"/>
    </row>
    <row r="10" spans="1:12" x14ac:dyDescent="0.25">
      <c r="A10" s="12">
        <v>5</v>
      </c>
      <c r="B10" s="12" t="s">
        <v>15</v>
      </c>
      <c r="C10" s="13" t="s">
        <v>141</v>
      </c>
      <c r="D10" s="12"/>
      <c r="E10" s="14">
        <v>536870</v>
      </c>
      <c r="F10" s="87" t="s">
        <v>135</v>
      </c>
      <c r="G10" s="88"/>
      <c r="H10" s="87" t="s">
        <v>135</v>
      </c>
      <c r="I10" s="88"/>
      <c r="J10" s="77" t="s">
        <v>17</v>
      </c>
      <c r="K10" s="77"/>
    </row>
    <row r="11" spans="1:12" x14ac:dyDescent="0.25">
      <c r="A11" s="12">
        <v>6</v>
      </c>
      <c r="B11" s="12" t="s">
        <v>19</v>
      </c>
      <c r="C11" s="19" t="s">
        <v>142</v>
      </c>
      <c r="D11" s="12"/>
      <c r="E11" s="14">
        <v>108457</v>
      </c>
      <c r="F11" s="20"/>
      <c r="G11" s="20"/>
      <c r="H11" s="20"/>
      <c r="I11" s="20"/>
      <c r="J11" s="21">
        <f t="shared" ref="J11:K32" si="0">(H11-F11)</f>
        <v>0</v>
      </c>
      <c r="K11" s="21">
        <f t="shared" si="0"/>
        <v>0</v>
      </c>
    </row>
    <row r="12" spans="1:12" x14ac:dyDescent="0.25">
      <c r="A12" s="12">
        <v>7</v>
      </c>
      <c r="B12" s="12" t="s">
        <v>19</v>
      </c>
      <c r="C12" s="19" t="s">
        <v>143</v>
      </c>
      <c r="D12" s="12"/>
      <c r="E12" s="14">
        <v>208714</v>
      </c>
      <c r="F12" s="20"/>
      <c r="G12" s="20"/>
      <c r="H12" s="20"/>
      <c r="I12" s="20"/>
      <c r="J12" s="21">
        <f t="shared" si="0"/>
        <v>0</v>
      </c>
      <c r="K12" s="21">
        <f t="shared" si="0"/>
        <v>0</v>
      </c>
    </row>
    <row r="13" spans="1:12" x14ac:dyDescent="0.25">
      <c r="A13" s="12">
        <v>8</v>
      </c>
      <c r="B13" s="12" t="s">
        <v>19</v>
      </c>
      <c r="C13" s="13" t="s">
        <v>144</v>
      </c>
      <c r="D13" s="12" t="s">
        <v>20</v>
      </c>
      <c r="E13" s="14">
        <v>327539</v>
      </c>
      <c r="F13" s="22"/>
      <c r="G13" s="22"/>
      <c r="H13" s="22"/>
      <c r="I13" s="22"/>
      <c r="J13" s="23">
        <f t="shared" si="0"/>
        <v>0</v>
      </c>
      <c r="K13" s="23">
        <f t="shared" si="0"/>
        <v>0</v>
      </c>
    </row>
    <row r="14" spans="1:12" x14ac:dyDescent="0.25">
      <c r="A14" s="12">
        <v>9</v>
      </c>
      <c r="B14" s="12" t="s">
        <v>19</v>
      </c>
      <c r="C14" s="13" t="s">
        <v>145</v>
      </c>
      <c r="D14" s="24" t="s">
        <v>21</v>
      </c>
      <c r="E14" s="14">
        <v>323040</v>
      </c>
      <c r="F14" s="25"/>
      <c r="G14" s="25"/>
      <c r="H14" s="25"/>
      <c r="I14" s="25"/>
      <c r="J14" s="23">
        <f t="shared" si="0"/>
        <v>0</v>
      </c>
      <c r="K14" s="23">
        <f t="shared" si="0"/>
        <v>0</v>
      </c>
    </row>
    <row r="15" spans="1:12" x14ac:dyDescent="0.25">
      <c r="A15" s="12">
        <v>10</v>
      </c>
      <c r="B15" s="12" t="s">
        <v>19</v>
      </c>
      <c r="C15" s="13" t="s">
        <v>146</v>
      </c>
      <c r="D15" s="12"/>
      <c r="E15" s="14">
        <v>323056</v>
      </c>
      <c r="F15" s="25"/>
      <c r="G15" s="25"/>
      <c r="H15" s="25"/>
      <c r="I15" s="25"/>
      <c r="J15" s="23">
        <f t="shared" si="0"/>
        <v>0</v>
      </c>
      <c r="K15" s="23">
        <f t="shared" si="0"/>
        <v>0</v>
      </c>
    </row>
    <row r="16" spans="1:12" x14ac:dyDescent="0.25">
      <c r="A16" s="12">
        <v>11</v>
      </c>
      <c r="B16" s="12" t="s">
        <v>19</v>
      </c>
      <c r="C16" s="13" t="s">
        <v>147</v>
      </c>
      <c r="D16" s="12" t="s">
        <v>22</v>
      </c>
      <c r="E16" s="14">
        <v>480094</v>
      </c>
      <c r="F16" s="25"/>
      <c r="G16" s="25"/>
      <c r="H16" s="25"/>
      <c r="I16" s="25"/>
      <c r="J16" s="23">
        <f t="shared" si="0"/>
        <v>0</v>
      </c>
      <c r="K16" s="23">
        <f t="shared" si="0"/>
        <v>0</v>
      </c>
    </row>
    <row r="17" spans="1:11" x14ac:dyDescent="0.25">
      <c r="A17" s="12">
        <v>12</v>
      </c>
      <c r="B17" s="12" t="s">
        <v>19</v>
      </c>
      <c r="C17" s="13" t="s">
        <v>148</v>
      </c>
      <c r="D17" s="12" t="s">
        <v>23</v>
      </c>
      <c r="E17" s="14">
        <v>323041</v>
      </c>
      <c r="F17" s="22"/>
      <c r="G17" s="22"/>
      <c r="H17" s="22"/>
      <c r="I17" s="22"/>
      <c r="J17" s="23">
        <f t="shared" si="0"/>
        <v>0</v>
      </c>
      <c r="K17" s="23">
        <f t="shared" si="0"/>
        <v>0</v>
      </c>
    </row>
    <row r="18" spans="1:11" x14ac:dyDescent="0.25">
      <c r="A18" s="12">
        <v>13</v>
      </c>
      <c r="B18" s="12" t="s">
        <v>19</v>
      </c>
      <c r="C18" s="13" t="s">
        <v>149</v>
      </c>
      <c r="D18" s="12"/>
      <c r="E18" s="14">
        <v>396707</v>
      </c>
      <c r="F18" s="25"/>
      <c r="G18" s="25"/>
      <c r="H18" s="25"/>
      <c r="I18" s="25"/>
      <c r="J18" s="23">
        <f t="shared" si="0"/>
        <v>0</v>
      </c>
      <c r="K18" s="23">
        <f t="shared" si="0"/>
        <v>0</v>
      </c>
    </row>
    <row r="19" spans="1:11" x14ac:dyDescent="0.25">
      <c r="A19" s="12">
        <v>14</v>
      </c>
      <c r="B19" s="12" t="s">
        <v>19</v>
      </c>
      <c r="C19" s="13" t="s">
        <v>150</v>
      </c>
      <c r="D19" s="12" t="s">
        <v>151</v>
      </c>
      <c r="E19" s="14">
        <v>327540</v>
      </c>
      <c r="F19" s="25"/>
      <c r="G19" s="25"/>
      <c r="H19" s="25"/>
      <c r="I19" s="25"/>
      <c r="J19" s="23">
        <f t="shared" si="0"/>
        <v>0</v>
      </c>
      <c r="K19" s="23">
        <f t="shared" si="0"/>
        <v>0</v>
      </c>
    </row>
    <row r="20" spans="1:11" x14ac:dyDescent="0.25">
      <c r="A20" s="12">
        <v>15</v>
      </c>
      <c r="B20" s="17" t="s">
        <v>19</v>
      </c>
      <c r="C20" s="36" t="s">
        <v>147</v>
      </c>
      <c r="D20" s="18" t="s">
        <v>24</v>
      </c>
      <c r="E20" s="37">
        <v>344088</v>
      </c>
      <c r="F20" s="22"/>
      <c r="G20" s="22"/>
      <c r="H20" s="22"/>
      <c r="I20" s="22"/>
      <c r="J20" s="26">
        <f t="shared" si="0"/>
        <v>0</v>
      </c>
      <c r="K20" s="26">
        <f t="shared" si="0"/>
        <v>0</v>
      </c>
    </row>
    <row r="21" spans="1:11" x14ac:dyDescent="0.25">
      <c r="A21" s="12">
        <v>16</v>
      </c>
      <c r="B21" s="17" t="s">
        <v>19</v>
      </c>
      <c r="C21" s="36" t="s">
        <v>152</v>
      </c>
      <c r="D21" s="18" t="s">
        <v>230</v>
      </c>
      <c r="E21" s="37">
        <v>163421</v>
      </c>
      <c r="F21" s="22"/>
      <c r="G21" s="22"/>
      <c r="H21" s="22"/>
      <c r="I21" s="22"/>
      <c r="J21" s="26">
        <f t="shared" si="0"/>
        <v>0</v>
      </c>
      <c r="K21" s="26">
        <f t="shared" si="0"/>
        <v>0</v>
      </c>
    </row>
    <row r="22" spans="1:11" x14ac:dyDescent="0.25">
      <c r="A22" s="12">
        <v>17</v>
      </c>
      <c r="B22" s="17" t="s">
        <v>19</v>
      </c>
      <c r="C22" s="36" t="s">
        <v>153</v>
      </c>
      <c r="D22" s="17"/>
      <c r="E22" s="37">
        <v>396631</v>
      </c>
      <c r="F22" s="22"/>
      <c r="G22" s="22"/>
      <c r="H22" s="22"/>
      <c r="I22" s="22"/>
      <c r="J22" s="26">
        <f t="shared" si="0"/>
        <v>0</v>
      </c>
      <c r="K22" s="26">
        <f t="shared" si="0"/>
        <v>0</v>
      </c>
    </row>
    <row r="23" spans="1:11" x14ac:dyDescent="0.25">
      <c r="A23" s="12">
        <v>18</v>
      </c>
      <c r="B23" s="17" t="s">
        <v>19</v>
      </c>
      <c r="C23" s="36" t="s">
        <v>154</v>
      </c>
      <c r="D23" s="18" t="s">
        <v>155</v>
      </c>
      <c r="E23" s="37">
        <v>396362</v>
      </c>
      <c r="F23" s="22"/>
      <c r="G23" s="22"/>
      <c r="H23" s="22"/>
      <c r="I23" s="22"/>
      <c r="J23" s="26">
        <f t="shared" si="0"/>
        <v>0</v>
      </c>
      <c r="K23" s="26">
        <f t="shared" si="0"/>
        <v>0</v>
      </c>
    </row>
    <row r="24" spans="1:11" x14ac:dyDescent="0.25">
      <c r="A24" s="12">
        <v>19</v>
      </c>
      <c r="B24" s="12" t="s">
        <v>19</v>
      </c>
      <c r="C24" s="13" t="s">
        <v>156</v>
      </c>
      <c r="D24" s="12"/>
      <c r="E24" s="14">
        <v>396705</v>
      </c>
      <c r="F24" s="25"/>
      <c r="G24" s="25"/>
      <c r="H24" s="25"/>
      <c r="I24" s="25"/>
      <c r="J24" s="23">
        <f t="shared" si="0"/>
        <v>0</v>
      </c>
      <c r="K24" s="23">
        <f t="shared" si="0"/>
        <v>0</v>
      </c>
    </row>
    <row r="25" spans="1:11" x14ac:dyDescent="0.25">
      <c r="A25" s="12">
        <v>20</v>
      </c>
      <c r="B25" s="12" t="s">
        <v>19</v>
      </c>
      <c r="C25" s="13" t="s">
        <v>157</v>
      </c>
      <c r="D25" s="12"/>
      <c r="E25" s="14">
        <v>163174</v>
      </c>
      <c r="F25" s="25"/>
      <c r="G25" s="25"/>
      <c r="H25" s="25"/>
      <c r="I25" s="25"/>
      <c r="J25" s="23">
        <f t="shared" si="0"/>
        <v>0</v>
      </c>
      <c r="K25" s="23">
        <f t="shared" si="0"/>
        <v>0</v>
      </c>
    </row>
    <row r="26" spans="1:11" x14ac:dyDescent="0.25">
      <c r="A26" s="12">
        <v>21</v>
      </c>
      <c r="B26" s="12" t="s">
        <v>19</v>
      </c>
      <c r="C26" s="13" t="s">
        <v>158</v>
      </c>
      <c r="D26" s="12"/>
      <c r="E26" s="14">
        <v>327538</v>
      </c>
      <c r="F26" s="25"/>
      <c r="G26" s="25"/>
      <c r="H26" s="25"/>
      <c r="I26" s="25"/>
      <c r="J26" s="23">
        <f t="shared" si="0"/>
        <v>0</v>
      </c>
      <c r="K26" s="23">
        <f t="shared" si="0"/>
        <v>0</v>
      </c>
    </row>
    <row r="27" spans="1:11" x14ac:dyDescent="0.25">
      <c r="A27" s="12">
        <v>22</v>
      </c>
      <c r="B27" s="12" t="s">
        <v>19</v>
      </c>
      <c r="C27" s="13" t="s">
        <v>159</v>
      </c>
      <c r="D27" s="12"/>
      <c r="E27" s="14">
        <v>106971</v>
      </c>
      <c r="F27" s="25"/>
      <c r="G27" s="25"/>
      <c r="H27" s="25"/>
      <c r="I27" s="25"/>
      <c r="J27" s="23">
        <f t="shared" si="0"/>
        <v>0</v>
      </c>
      <c r="K27" s="23">
        <f t="shared" si="0"/>
        <v>0</v>
      </c>
    </row>
    <row r="28" spans="1:11" x14ac:dyDescent="0.25">
      <c r="A28" s="12">
        <v>23</v>
      </c>
      <c r="B28" s="12" t="s">
        <v>19</v>
      </c>
      <c r="C28" s="27" t="s">
        <v>160</v>
      </c>
      <c r="D28" s="12" t="s">
        <v>25</v>
      </c>
      <c r="E28" s="14">
        <v>200130</v>
      </c>
      <c r="F28" s="25"/>
      <c r="G28" s="25"/>
      <c r="H28" s="25"/>
      <c r="I28" s="25"/>
      <c r="J28" s="23">
        <f t="shared" si="0"/>
        <v>0</v>
      </c>
      <c r="K28" s="23">
        <f t="shared" si="0"/>
        <v>0</v>
      </c>
    </row>
    <row r="29" spans="1:11" x14ac:dyDescent="0.25">
      <c r="A29" s="12">
        <v>24</v>
      </c>
      <c r="B29" s="12" t="s">
        <v>19</v>
      </c>
      <c r="C29" s="27" t="s">
        <v>161</v>
      </c>
      <c r="D29" s="12"/>
      <c r="E29" s="14">
        <v>396702</v>
      </c>
      <c r="F29" s="25"/>
      <c r="G29" s="25"/>
      <c r="H29" s="25"/>
      <c r="I29" s="25"/>
      <c r="J29" s="23">
        <f t="shared" si="0"/>
        <v>0</v>
      </c>
      <c r="K29" s="23">
        <f t="shared" si="0"/>
        <v>0</v>
      </c>
    </row>
    <row r="30" spans="1:11" x14ac:dyDescent="0.25">
      <c r="A30" s="12">
        <v>25</v>
      </c>
      <c r="B30" s="12" t="s">
        <v>19</v>
      </c>
      <c r="C30" s="13" t="s">
        <v>162</v>
      </c>
      <c r="D30" s="12"/>
      <c r="E30" s="14">
        <v>396701</v>
      </c>
      <c r="F30" s="25"/>
      <c r="G30" s="25"/>
      <c r="H30" s="25"/>
      <c r="I30" s="25"/>
      <c r="J30" s="23">
        <f t="shared" si="0"/>
        <v>0</v>
      </c>
      <c r="K30" s="23">
        <f t="shared" si="0"/>
        <v>0</v>
      </c>
    </row>
    <row r="31" spans="1:11" x14ac:dyDescent="0.25">
      <c r="A31" s="12">
        <v>26</v>
      </c>
      <c r="B31" s="12" t="s">
        <v>19</v>
      </c>
      <c r="C31" s="13" t="s">
        <v>163</v>
      </c>
      <c r="D31" s="12"/>
      <c r="E31" s="14">
        <v>396704</v>
      </c>
      <c r="F31" s="25"/>
      <c r="G31" s="25"/>
      <c r="H31" s="25"/>
      <c r="I31" s="25"/>
      <c r="J31" s="23">
        <f t="shared" si="0"/>
        <v>0</v>
      </c>
      <c r="K31" s="23">
        <f t="shared" si="0"/>
        <v>0</v>
      </c>
    </row>
    <row r="32" spans="1:11" x14ac:dyDescent="0.25">
      <c r="A32" s="12">
        <v>27</v>
      </c>
      <c r="B32" s="28" t="s">
        <v>19</v>
      </c>
      <c r="C32" s="29" t="s">
        <v>164</v>
      </c>
      <c r="D32" s="12"/>
      <c r="E32" s="4">
        <v>511892</v>
      </c>
      <c r="F32" s="25"/>
      <c r="G32" s="25"/>
      <c r="H32" s="25"/>
      <c r="I32" s="25"/>
      <c r="J32" s="23">
        <f t="shared" si="0"/>
        <v>0</v>
      </c>
      <c r="K32" s="23">
        <f t="shared" si="0"/>
        <v>0</v>
      </c>
    </row>
    <row r="33" spans="1:20" x14ac:dyDescent="0.25">
      <c r="A33" s="12">
        <v>28</v>
      </c>
      <c r="B33" s="79" t="s">
        <v>166</v>
      </c>
      <c r="C33" s="84" t="s">
        <v>165</v>
      </c>
      <c r="D33" s="12"/>
      <c r="E33" s="14">
        <v>251998</v>
      </c>
      <c r="F33" s="87" t="s">
        <v>135</v>
      </c>
      <c r="G33" s="88"/>
      <c r="H33" s="87" t="s">
        <v>135</v>
      </c>
      <c r="I33" s="88"/>
      <c r="J33" s="89" t="s">
        <v>17</v>
      </c>
      <c r="K33" s="88"/>
    </row>
    <row r="34" spans="1:20" x14ac:dyDescent="0.25">
      <c r="A34" s="12">
        <v>29</v>
      </c>
      <c r="B34" s="80"/>
      <c r="C34" s="85"/>
      <c r="D34" s="12"/>
      <c r="E34" s="14">
        <v>247106</v>
      </c>
      <c r="F34" s="87" t="s">
        <v>135</v>
      </c>
      <c r="G34" s="88"/>
      <c r="H34" s="87" t="s">
        <v>135</v>
      </c>
      <c r="I34" s="88"/>
      <c r="J34" s="89" t="s">
        <v>17</v>
      </c>
      <c r="K34" s="88"/>
    </row>
    <row r="35" spans="1:20" x14ac:dyDescent="0.25">
      <c r="A35" s="12">
        <v>30</v>
      </c>
      <c r="B35" s="12" t="s">
        <v>167</v>
      </c>
      <c r="C35" s="85"/>
      <c r="D35" s="12"/>
      <c r="E35" s="30">
        <v>83532527</v>
      </c>
      <c r="F35" s="89"/>
      <c r="G35" s="88"/>
      <c r="H35" s="89"/>
      <c r="I35" s="88"/>
      <c r="J35" s="87">
        <f t="shared" ref="J35:J45" si="1">(H35-F35)</f>
        <v>0</v>
      </c>
      <c r="K35" s="92"/>
    </row>
    <row r="36" spans="1:20" x14ac:dyDescent="0.25">
      <c r="A36" s="12">
        <v>31</v>
      </c>
      <c r="B36" s="12" t="s">
        <v>168</v>
      </c>
      <c r="C36" s="86"/>
      <c r="D36" s="12"/>
      <c r="E36" s="14">
        <v>499841</v>
      </c>
      <c r="F36" s="89"/>
      <c r="G36" s="88"/>
      <c r="H36" s="89"/>
      <c r="I36" s="88"/>
      <c r="J36" s="87">
        <f t="shared" si="1"/>
        <v>0</v>
      </c>
      <c r="K36" s="92"/>
      <c r="L36" s="15"/>
      <c r="M36" s="31"/>
      <c r="N36" s="32"/>
      <c r="O36" s="32"/>
      <c r="P36" s="32"/>
      <c r="Q36" s="32"/>
      <c r="R36" s="32"/>
      <c r="S36" s="33"/>
      <c r="T36" s="15"/>
    </row>
    <row r="37" spans="1:20" x14ac:dyDescent="0.25">
      <c r="A37" s="12">
        <v>32</v>
      </c>
      <c r="B37" s="12" t="s">
        <v>27</v>
      </c>
      <c r="C37" s="13" t="s">
        <v>169</v>
      </c>
      <c r="D37" s="12"/>
      <c r="E37" s="14">
        <v>72087201</v>
      </c>
      <c r="F37" s="76"/>
      <c r="G37" s="93"/>
      <c r="H37" s="76"/>
      <c r="I37" s="93"/>
      <c r="J37" s="87">
        <f t="shared" si="1"/>
        <v>0</v>
      </c>
      <c r="K37" s="92"/>
      <c r="L37" s="15"/>
      <c r="M37" s="16"/>
      <c r="N37" s="34"/>
      <c r="O37" s="34"/>
      <c r="P37" s="34"/>
      <c r="Q37" s="34"/>
      <c r="R37" s="35"/>
      <c r="S37" s="35"/>
      <c r="T37" s="15"/>
    </row>
    <row r="38" spans="1:20" x14ac:dyDescent="0.25">
      <c r="A38" s="12">
        <v>33</v>
      </c>
      <c r="B38" s="12" t="s">
        <v>28</v>
      </c>
      <c r="C38" s="13" t="s">
        <v>170</v>
      </c>
      <c r="D38" s="12" t="s">
        <v>29</v>
      </c>
      <c r="E38" s="14">
        <v>234283</v>
      </c>
      <c r="F38" s="76"/>
      <c r="G38" s="93"/>
      <c r="H38" s="76"/>
      <c r="I38" s="93"/>
      <c r="J38" s="87">
        <f t="shared" si="1"/>
        <v>0</v>
      </c>
      <c r="K38" s="92"/>
    </row>
    <row r="39" spans="1:20" ht="30" x14ac:dyDescent="0.25">
      <c r="A39" s="12">
        <v>34</v>
      </c>
      <c r="B39" s="66" t="s">
        <v>171</v>
      </c>
      <c r="C39" s="13" t="s">
        <v>173</v>
      </c>
      <c r="D39" s="12" t="s">
        <v>30</v>
      </c>
      <c r="E39" s="14">
        <v>46783886</v>
      </c>
      <c r="F39" s="76"/>
      <c r="G39" s="93"/>
      <c r="H39" s="76"/>
      <c r="I39" s="93"/>
      <c r="J39" s="87">
        <f t="shared" si="1"/>
        <v>0</v>
      </c>
      <c r="K39" s="92"/>
    </row>
    <row r="40" spans="1:20" x14ac:dyDescent="0.25">
      <c r="A40" s="12">
        <v>35</v>
      </c>
      <c r="B40" s="12" t="s">
        <v>31</v>
      </c>
      <c r="C40" s="13" t="s">
        <v>174</v>
      </c>
      <c r="D40" s="12"/>
      <c r="E40" s="14">
        <v>505944</v>
      </c>
      <c r="F40" s="25"/>
      <c r="G40" s="25"/>
      <c r="H40" s="25"/>
      <c r="I40" s="25"/>
      <c r="J40" s="23">
        <f t="shared" si="1"/>
        <v>0</v>
      </c>
      <c r="K40" s="23">
        <f>(I40-G40)</f>
        <v>0</v>
      </c>
    </row>
    <row r="41" spans="1:20" x14ac:dyDescent="0.25">
      <c r="A41" s="12">
        <v>36</v>
      </c>
      <c r="B41" s="12" t="s">
        <v>172</v>
      </c>
      <c r="C41" s="13" t="s">
        <v>175</v>
      </c>
      <c r="D41" s="12" t="s">
        <v>32</v>
      </c>
      <c r="E41" s="14">
        <v>4691364</v>
      </c>
      <c r="F41" s="76"/>
      <c r="G41" s="93"/>
      <c r="H41" s="76"/>
      <c r="I41" s="93"/>
      <c r="J41" s="93">
        <f t="shared" si="1"/>
        <v>0</v>
      </c>
      <c r="K41" s="77"/>
    </row>
    <row r="42" spans="1:20" x14ac:dyDescent="0.25">
      <c r="A42" s="12">
        <v>37</v>
      </c>
      <c r="B42" s="12" t="s">
        <v>176</v>
      </c>
      <c r="C42" s="13" t="s">
        <v>177</v>
      </c>
      <c r="D42" s="12" t="s">
        <v>34</v>
      </c>
      <c r="E42" s="14">
        <v>83528928</v>
      </c>
      <c r="F42" s="76"/>
      <c r="G42" s="93"/>
      <c r="H42" s="76"/>
      <c r="I42" s="93"/>
      <c r="J42" s="93">
        <f t="shared" si="1"/>
        <v>0</v>
      </c>
      <c r="K42" s="77"/>
    </row>
    <row r="43" spans="1:20" x14ac:dyDescent="0.25">
      <c r="A43" s="12">
        <v>38</v>
      </c>
      <c r="B43" s="12" t="s">
        <v>178</v>
      </c>
      <c r="C43" s="13" t="s">
        <v>179</v>
      </c>
      <c r="D43" s="24" t="s">
        <v>36</v>
      </c>
      <c r="E43" s="14">
        <v>396577</v>
      </c>
      <c r="F43" s="25"/>
      <c r="G43" s="25"/>
      <c r="H43" s="25"/>
      <c r="I43" s="25"/>
      <c r="J43" s="23">
        <f t="shared" si="1"/>
        <v>0</v>
      </c>
      <c r="K43" s="23">
        <f>(I43-G43)</f>
        <v>0</v>
      </c>
    </row>
    <row r="44" spans="1:20" x14ac:dyDescent="0.25">
      <c r="A44" s="12">
        <v>39</v>
      </c>
      <c r="B44" s="12" t="s">
        <v>37</v>
      </c>
      <c r="C44" s="13" t="s">
        <v>180</v>
      </c>
      <c r="D44" s="12"/>
      <c r="E44" s="14">
        <v>499850</v>
      </c>
      <c r="F44" s="76"/>
      <c r="G44" s="93"/>
      <c r="H44" s="76"/>
      <c r="I44" s="93"/>
      <c r="J44" s="93">
        <f t="shared" si="1"/>
        <v>0</v>
      </c>
      <c r="K44" s="77"/>
    </row>
    <row r="45" spans="1:20" x14ac:dyDescent="0.25">
      <c r="A45" s="12">
        <v>40</v>
      </c>
      <c r="B45" s="12" t="s">
        <v>38</v>
      </c>
      <c r="C45" s="13" t="s">
        <v>181</v>
      </c>
      <c r="D45" s="12"/>
      <c r="E45" s="14">
        <v>396364</v>
      </c>
      <c r="F45" s="25"/>
      <c r="G45" s="25"/>
      <c r="H45" s="25"/>
      <c r="I45" s="25"/>
      <c r="J45" s="23">
        <f t="shared" si="1"/>
        <v>0</v>
      </c>
      <c r="K45" s="23">
        <f>(I45-G45)</f>
        <v>0</v>
      </c>
    </row>
    <row r="46" spans="1:20" x14ac:dyDescent="0.25">
      <c r="A46" s="12">
        <v>41</v>
      </c>
      <c r="B46" s="12" t="s">
        <v>39</v>
      </c>
      <c r="C46" s="13" t="s">
        <v>182</v>
      </c>
      <c r="D46" s="12"/>
      <c r="E46" s="14">
        <v>471091</v>
      </c>
      <c r="F46" s="87" t="s">
        <v>135</v>
      </c>
      <c r="G46" s="88"/>
      <c r="H46" s="87" t="s">
        <v>135</v>
      </c>
      <c r="I46" s="88"/>
      <c r="J46" s="77" t="s">
        <v>17</v>
      </c>
      <c r="K46" s="77"/>
    </row>
    <row r="47" spans="1:20" x14ac:dyDescent="0.25">
      <c r="A47" s="12">
        <v>42</v>
      </c>
      <c r="B47" s="12" t="s">
        <v>40</v>
      </c>
      <c r="C47" s="13" t="s">
        <v>183</v>
      </c>
      <c r="D47" s="12"/>
      <c r="E47" s="14">
        <v>165640</v>
      </c>
      <c r="F47" s="76"/>
      <c r="G47" s="93"/>
      <c r="H47" s="76"/>
      <c r="I47" s="93"/>
      <c r="J47" s="76">
        <f t="shared" ref="J47:J57" si="2">(H47-F47)</f>
        <v>0</v>
      </c>
      <c r="K47" s="77"/>
    </row>
    <row r="48" spans="1:20" x14ac:dyDescent="0.25">
      <c r="A48" s="12">
        <v>43</v>
      </c>
      <c r="B48" s="12" t="s">
        <v>41</v>
      </c>
      <c r="C48" s="13" t="s">
        <v>184</v>
      </c>
      <c r="D48" s="12"/>
      <c r="E48" s="14">
        <v>79193846</v>
      </c>
      <c r="F48" s="89"/>
      <c r="G48" s="88"/>
      <c r="H48" s="89"/>
      <c r="I48" s="88"/>
      <c r="J48" s="93">
        <f t="shared" si="2"/>
        <v>0</v>
      </c>
      <c r="K48" s="77"/>
    </row>
    <row r="49" spans="1:11" x14ac:dyDescent="0.25">
      <c r="A49" s="12">
        <v>44</v>
      </c>
      <c r="B49" s="12" t="s">
        <v>26</v>
      </c>
      <c r="C49" s="13" t="s">
        <v>185</v>
      </c>
      <c r="D49" s="12"/>
      <c r="E49" s="14">
        <v>79634</v>
      </c>
      <c r="F49" s="89"/>
      <c r="G49" s="88"/>
      <c r="H49" s="89"/>
      <c r="I49" s="88"/>
      <c r="J49" s="93">
        <f t="shared" si="2"/>
        <v>0</v>
      </c>
      <c r="K49" s="77"/>
    </row>
    <row r="50" spans="1:11" x14ac:dyDescent="0.25">
      <c r="A50" s="12">
        <v>45</v>
      </c>
      <c r="B50" s="24" t="s">
        <v>44</v>
      </c>
      <c r="C50" s="13" t="s">
        <v>185</v>
      </c>
      <c r="D50" s="12"/>
      <c r="E50" s="14">
        <v>83540493</v>
      </c>
      <c r="F50" s="89"/>
      <c r="G50" s="94"/>
      <c r="H50" s="89"/>
      <c r="I50" s="94"/>
      <c r="J50" s="93">
        <f t="shared" si="2"/>
        <v>0</v>
      </c>
      <c r="K50" s="77"/>
    </row>
    <row r="51" spans="1:11" x14ac:dyDescent="0.25">
      <c r="A51" s="12">
        <v>46</v>
      </c>
      <c r="B51" s="24" t="s">
        <v>45</v>
      </c>
      <c r="C51" s="13" t="s">
        <v>185</v>
      </c>
      <c r="D51" s="12"/>
      <c r="E51" s="14">
        <v>79199878</v>
      </c>
      <c r="F51" s="89"/>
      <c r="G51" s="94"/>
      <c r="H51" s="89"/>
      <c r="I51" s="94"/>
      <c r="J51" s="93">
        <f t="shared" si="2"/>
        <v>0</v>
      </c>
      <c r="K51" s="77"/>
    </row>
    <row r="52" spans="1:11" x14ac:dyDescent="0.25">
      <c r="A52" s="12">
        <v>47</v>
      </c>
      <c r="B52" s="12" t="s">
        <v>46</v>
      </c>
      <c r="C52" s="13" t="s">
        <v>147</v>
      </c>
      <c r="D52" s="12"/>
      <c r="E52" s="14">
        <v>32993818</v>
      </c>
      <c r="F52" s="76"/>
      <c r="G52" s="93"/>
      <c r="H52" s="76"/>
      <c r="I52" s="93"/>
      <c r="J52" s="93">
        <f t="shared" si="2"/>
        <v>0</v>
      </c>
      <c r="K52" s="77"/>
    </row>
    <row r="53" spans="1:11" x14ac:dyDescent="0.25">
      <c r="A53" s="12">
        <v>48</v>
      </c>
      <c r="B53" s="95" t="s">
        <v>186</v>
      </c>
      <c r="C53" s="96" t="s">
        <v>187</v>
      </c>
      <c r="D53" s="12"/>
      <c r="E53" s="14">
        <v>244202</v>
      </c>
      <c r="F53" s="97"/>
      <c r="G53" s="98"/>
      <c r="H53" s="97"/>
      <c r="I53" s="98"/>
      <c r="J53" s="77">
        <f t="shared" si="2"/>
        <v>0</v>
      </c>
      <c r="K53" s="77"/>
    </row>
    <row r="54" spans="1:11" x14ac:dyDescent="0.25">
      <c r="A54" s="12">
        <v>49</v>
      </c>
      <c r="B54" s="95"/>
      <c r="C54" s="96"/>
      <c r="D54" s="12"/>
      <c r="E54" s="14">
        <v>234022</v>
      </c>
      <c r="F54" s="76"/>
      <c r="G54" s="93"/>
      <c r="H54" s="76"/>
      <c r="I54" s="93"/>
      <c r="J54" s="77">
        <f t="shared" si="2"/>
        <v>0</v>
      </c>
      <c r="K54" s="77"/>
    </row>
    <row r="55" spans="1:11" x14ac:dyDescent="0.25">
      <c r="A55" s="12">
        <v>50</v>
      </c>
      <c r="B55" s="18" t="s">
        <v>231</v>
      </c>
      <c r="C55" s="36" t="s">
        <v>48</v>
      </c>
      <c r="D55" s="12"/>
      <c r="E55" s="37">
        <v>72397372</v>
      </c>
      <c r="F55" s="89"/>
      <c r="G55" s="88"/>
      <c r="H55" s="89"/>
      <c r="I55" s="88"/>
      <c r="J55" s="99">
        <f t="shared" si="2"/>
        <v>0</v>
      </c>
      <c r="K55" s="92"/>
    </row>
    <row r="56" spans="1:11" x14ac:dyDescent="0.25">
      <c r="A56" s="12">
        <v>51</v>
      </c>
      <c r="B56" s="17" t="s">
        <v>49</v>
      </c>
      <c r="C56" s="36" t="s">
        <v>50</v>
      </c>
      <c r="D56" s="12"/>
      <c r="E56" s="37">
        <v>46408814</v>
      </c>
      <c r="F56" s="89"/>
      <c r="G56" s="88"/>
      <c r="H56" s="89"/>
      <c r="I56" s="88"/>
      <c r="J56" s="99">
        <f t="shared" si="2"/>
        <v>0</v>
      </c>
      <c r="K56" s="92"/>
    </row>
    <row r="57" spans="1:11" ht="30" x14ac:dyDescent="0.25">
      <c r="A57" s="12">
        <v>52</v>
      </c>
      <c r="B57" s="48" t="s">
        <v>188</v>
      </c>
      <c r="C57" s="13" t="s">
        <v>184</v>
      </c>
      <c r="D57" s="12"/>
      <c r="E57" s="39">
        <v>49853098</v>
      </c>
      <c r="F57" s="89"/>
      <c r="G57" s="94"/>
      <c r="H57" s="89"/>
      <c r="I57" s="94"/>
      <c r="J57" s="87">
        <f t="shared" si="2"/>
        <v>0</v>
      </c>
      <c r="K57" s="88"/>
    </row>
    <row r="58" spans="1:11" x14ac:dyDescent="0.25">
      <c r="A58" s="12">
        <v>53</v>
      </c>
      <c r="B58" s="40" t="s">
        <v>189</v>
      </c>
      <c r="C58" s="100" t="s">
        <v>190</v>
      </c>
      <c r="D58" s="12"/>
      <c r="E58" s="37">
        <v>30235</v>
      </c>
      <c r="F58" s="87" t="s">
        <v>135</v>
      </c>
      <c r="G58" s="88"/>
      <c r="H58" s="87" t="s">
        <v>135</v>
      </c>
      <c r="I58" s="88"/>
      <c r="J58" s="89" t="s">
        <v>17</v>
      </c>
      <c r="K58" s="88"/>
    </row>
    <row r="59" spans="1:11" x14ac:dyDescent="0.25">
      <c r="A59" s="12">
        <v>54</v>
      </c>
      <c r="B59" s="40" t="s">
        <v>52</v>
      </c>
      <c r="C59" s="101"/>
      <c r="D59" s="12"/>
      <c r="E59" s="37">
        <v>30856</v>
      </c>
      <c r="F59" s="87" t="s">
        <v>135</v>
      </c>
      <c r="G59" s="88"/>
      <c r="H59" s="87" t="s">
        <v>135</v>
      </c>
      <c r="I59" s="88"/>
      <c r="J59" s="89" t="s">
        <v>17</v>
      </c>
      <c r="K59" s="88"/>
    </row>
    <row r="60" spans="1:11" x14ac:dyDescent="0.25">
      <c r="A60" s="12">
        <v>55</v>
      </c>
      <c r="B60" s="41" t="s">
        <v>53</v>
      </c>
      <c r="C60" s="102"/>
      <c r="D60" s="12"/>
      <c r="E60" s="37">
        <v>47611721</v>
      </c>
      <c r="F60" s="89"/>
      <c r="G60" s="94"/>
      <c r="H60" s="89"/>
      <c r="I60" s="94"/>
      <c r="J60" s="89"/>
      <c r="K60" s="94"/>
    </row>
    <row r="61" spans="1:11" x14ac:dyDescent="0.25">
      <c r="A61" s="12">
        <v>56</v>
      </c>
      <c r="B61" s="95" t="s">
        <v>54</v>
      </c>
      <c r="C61" s="132" t="s">
        <v>191</v>
      </c>
      <c r="D61" s="12"/>
      <c r="E61" s="37">
        <v>536736</v>
      </c>
      <c r="F61" s="87" t="s">
        <v>135</v>
      </c>
      <c r="G61" s="88"/>
      <c r="H61" s="87" t="s">
        <v>135</v>
      </c>
      <c r="I61" s="88"/>
      <c r="J61" s="89" t="s">
        <v>17</v>
      </c>
      <c r="K61" s="88"/>
    </row>
    <row r="62" spans="1:11" x14ac:dyDescent="0.25">
      <c r="A62" s="12">
        <v>57</v>
      </c>
      <c r="B62" s="95"/>
      <c r="C62" s="133"/>
      <c r="D62" s="12"/>
      <c r="E62" s="37">
        <v>536735</v>
      </c>
      <c r="F62" s="87" t="s">
        <v>135</v>
      </c>
      <c r="G62" s="88"/>
      <c r="H62" s="87" t="s">
        <v>135</v>
      </c>
      <c r="I62" s="88"/>
      <c r="J62" s="89" t="s">
        <v>17</v>
      </c>
      <c r="K62" s="88"/>
    </row>
    <row r="63" spans="1:11" x14ac:dyDescent="0.25">
      <c r="A63" s="12">
        <v>58</v>
      </c>
      <c r="B63" s="95"/>
      <c r="C63" s="133"/>
      <c r="D63" s="12"/>
      <c r="E63" s="37">
        <v>536864</v>
      </c>
      <c r="F63" s="87" t="s">
        <v>135</v>
      </c>
      <c r="G63" s="88"/>
      <c r="H63" s="87" t="s">
        <v>135</v>
      </c>
      <c r="I63" s="88"/>
      <c r="J63" s="89" t="s">
        <v>17</v>
      </c>
      <c r="K63" s="88"/>
    </row>
    <row r="64" spans="1:11" x14ac:dyDescent="0.25">
      <c r="A64" s="12">
        <v>59</v>
      </c>
      <c r="B64" s="95"/>
      <c r="C64" s="134"/>
      <c r="D64" s="12" t="s">
        <v>55</v>
      </c>
      <c r="E64" s="37">
        <v>267906</v>
      </c>
      <c r="F64" s="87" t="s">
        <v>135</v>
      </c>
      <c r="G64" s="88"/>
      <c r="H64" s="87" t="s">
        <v>135</v>
      </c>
      <c r="I64" s="88"/>
      <c r="J64" s="89" t="s">
        <v>17</v>
      </c>
      <c r="K64" s="88"/>
    </row>
    <row r="65" spans="1:11" x14ac:dyDescent="0.25">
      <c r="A65" s="12">
        <v>60</v>
      </c>
      <c r="B65" s="47" t="s">
        <v>56</v>
      </c>
      <c r="C65" s="103" t="s">
        <v>192</v>
      </c>
      <c r="D65" s="12" t="s">
        <v>57</v>
      </c>
      <c r="E65" s="37">
        <v>72396382</v>
      </c>
      <c r="F65" s="89"/>
      <c r="G65" s="88"/>
      <c r="H65" s="89"/>
      <c r="I65" s="88"/>
      <c r="J65" s="99">
        <v>0</v>
      </c>
      <c r="K65" s="92"/>
    </row>
    <row r="66" spans="1:11" x14ac:dyDescent="0.25">
      <c r="A66" s="12">
        <v>61</v>
      </c>
      <c r="B66" s="47" t="s">
        <v>56</v>
      </c>
      <c r="C66" s="104"/>
      <c r="D66" s="12" t="s">
        <v>58</v>
      </c>
      <c r="E66" s="37">
        <v>83541134</v>
      </c>
      <c r="F66" s="89"/>
      <c r="G66" s="88"/>
      <c r="H66" s="89"/>
      <c r="I66" s="88"/>
      <c r="J66" s="74">
        <f>(H66-F66)</f>
        <v>0</v>
      </c>
      <c r="K66" s="105"/>
    </row>
    <row r="67" spans="1:11" x14ac:dyDescent="0.25">
      <c r="A67" s="12">
        <v>62</v>
      </c>
      <c r="B67" s="48" t="s">
        <v>193</v>
      </c>
      <c r="C67" s="67" t="s">
        <v>194</v>
      </c>
      <c r="D67" s="12"/>
      <c r="E67" s="37">
        <v>33101892</v>
      </c>
      <c r="F67" s="89"/>
      <c r="G67" s="88"/>
      <c r="H67" s="89"/>
      <c r="I67" s="88"/>
      <c r="J67" s="74">
        <f>(H67-F67)</f>
        <v>0</v>
      </c>
      <c r="K67" s="105"/>
    </row>
    <row r="68" spans="1:11" x14ac:dyDescent="0.25">
      <c r="A68" s="12">
        <v>63</v>
      </c>
      <c r="B68" s="48" t="s">
        <v>59</v>
      </c>
      <c r="C68" s="42" t="s">
        <v>60</v>
      </c>
      <c r="D68" s="12"/>
      <c r="E68" s="37">
        <v>72087646</v>
      </c>
      <c r="F68" s="89"/>
      <c r="G68" s="88"/>
      <c r="H68" s="89"/>
      <c r="I68" s="88"/>
      <c r="J68" s="74">
        <f t="shared" ref="J68:J70" si="3">(H68-F68)</f>
        <v>0</v>
      </c>
      <c r="K68" s="105"/>
    </row>
    <row r="69" spans="1:11" x14ac:dyDescent="0.25">
      <c r="A69" s="12">
        <v>64</v>
      </c>
      <c r="B69" s="106" t="s">
        <v>59</v>
      </c>
      <c r="C69" s="108" t="s">
        <v>61</v>
      </c>
      <c r="D69" s="12"/>
      <c r="E69" s="37">
        <v>243744</v>
      </c>
      <c r="F69" s="89"/>
      <c r="G69" s="88"/>
      <c r="H69" s="89"/>
      <c r="I69" s="88"/>
      <c r="J69" s="74">
        <f t="shared" si="3"/>
        <v>0</v>
      </c>
      <c r="K69" s="105"/>
    </row>
    <row r="70" spans="1:11" x14ac:dyDescent="0.25">
      <c r="A70" s="12">
        <v>65</v>
      </c>
      <c r="B70" s="107"/>
      <c r="C70" s="109"/>
      <c r="D70" s="12"/>
      <c r="E70" s="37">
        <v>243742</v>
      </c>
      <c r="F70" s="89"/>
      <c r="G70" s="88"/>
      <c r="H70" s="89"/>
      <c r="I70" s="88"/>
      <c r="J70" s="74">
        <f t="shared" si="3"/>
        <v>0</v>
      </c>
      <c r="K70" s="105"/>
    </row>
    <row r="71" spans="1:11" x14ac:dyDescent="0.25">
      <c r="A71" s="43" t="s">
        <v>62</v>
      </c>
      <c r="B71" s="44"/>
      <c r="C71" s="45"/>
      <c r="D71" s="15"/>
      <c r="E71" s="46"/>
      <c r="F71" s="34"/>
      <c r="G71" s="34"/>
      <c r="H71" s="34"/>
      <c r="I71" s="34"/>
    </row>
    <row r="72" spans="1:11" x14ac:dyDescent="0.25">
      <c r="A72" s="12">
        <v>66</v>
      </c>
      <c r="B72" s="47" t="s">
        <v>19</v>
      </c>
      <c r="C72" s="36" t="s">
        <v>195</v>
      </c>
      <c r="D72" s="24" t="s">
        <v>203</v>
      </c>
      <c r="E72" s="37">
        <v>183657</v>
      </c>
      <c r="F72" s="87" t="s">
        <v>135</v>
      </c>
      <c r="G72" s="88"/>
      <c r="H72" s="87" t="s">
        <v>135</v>
      </c>
      <c r="I72" s="88"/>
      <c r="J72" s="89" t="s">
        <v>17</v>
      </c>
      <c r="K72" s="88"/>
    </row>
    <row r="73" spans="1:11" x14ac:dyDescent="0.25">
      <c r="A73" s="12">
        <v>67</v>
      </c>
      <c r="B73" s="47" t="s">
        <v>63</v>
      </c>
      <c r="C73" s="36" t="s">
        <v>195</v>
      </c>
      <c r="D73" s="12"/>
      <c r="E73" s="37">
        <v>32862631</v>
      </c>
      <c r="F73" s="89"/>
      <c r="G73" s="88"/>
      <c r="H73" s="89"/>
      <c r="I73" s="88"/>
      <c r="J73" s="89">
        <f t="shared" ref="J73:J78" si="4">(H73-F73)</f>
        <v>0</v>
      </c>
      <c r="K73" s="92"/>
    </row>
    <row r="74" spans="1:11" x14ac:dyDescent="0.25">
      <c r="A74" s="12">
        <v>68</v>
      </c>
      <c r="B74" s="47" t="s">
        <v>64</v>
      </c>
      <c r="C74" s="36" t="s">
        <v>196</v>
      </c>
      <c r="D74" s="12"/>
      <c r="E74" s="37">
        <v>50015310</v>
      </c>
      <c r="F74" s="89"/>
      <c r="G74" s="88"/>
      <c r="H74" s="89"/>
      <c r="I74" s="88"/>
      <c r="J74" s="89">
        <f t="shared" si="4"/>
        <v>0</v>
      </c>
      <c r="K74" s="92"/>
    </row>
    <row r="75" spans="1:11" x14ac:dyDescent="0.25">
      <c r="A75" s="12">
        <v>69</v>
      </c>
      <c r="B75" s="47" t="s">
        <v>197</v>
      </c>
      <c r="C75" s="36" t="s">
        <v>198</v>
      </c>
      <c r="D75" s="12"/>
      <c r="E75" s="37">
        <v>47614649</v>
      </c>
      <c r="F75" s="89"/>
      <c r="G75" s="88"/>
      <c r="H75" s="89"/>
      <c r="I75" s="88"/>
      <c r="J75" s="89">
        <f t="shared" si="4"/>
        <v>0</v>
      </c>
      <c r="K75" s="92"/>
    </row>
    <row r="76" spans="1:11" x14ac:dyDescent="0.25">
      <c r="A76" s="12">
        <v>70</v>
      </c>
      <c r="B76" s="47" t="s">
        <v>201</v>
      </c>
      <c r="C76" s="36" t="s">
        <v>199</v>
      </c>
      <c r="D76" s="12"/>
      <c r="E76" s="37">
        <v>47390346</v>
      </c>
      <c r="F76" s="89"/>
      <c r="G76" s="88"/>
      <c r="H76" s="89"/>
      <c r="I76" s="88"/>
      <c r="J76" s="89">
        <f t="shared" si="4"/>
        <v>0</v>
      </c>
      <c r="K76" s="92"/>
    </row>
    <row r="77" spans="1:11" x14ac:dyDescent="0.25">
      <c r="A77" s="12">
        <v>71</v>
      </c>
      <c r="B77" s="47" t="s">
        <v>197</v>
      </c>
      <c r="C77" s="36" t="s">
        <v>200</v>
      </c>
      <c r="D77" s="12"/>
      <c r="E77" s="37">
        <v>47389722</v>
      </c>
      <c r="F77" s="89"/>
      <c r="G77" s="88"/>
      <c r="H77" s="89"/>
      <c r="I77" s="88"/>
      <c r="J77" s="89">
        <f t="shared" si="4"/>
        <v>0</v>
      </c>
      <c r="K77" s="92"/>
    </row>
    <row r="78" spans="1:11" x14ac:dyDescent="0.25">
      <c r="A78" s="12">
        <v>72</v>
      </c>
      <c r="B78" s="48" t="s">
        <v>193</v>
      </c>
      <c r="C78" s="38" t="s">
        <v>202</v>
      </c>
      <c r="D78" s="12"/>
      <c r="E78" s="37"/>
      <c r="F78" s="76"/>
      <c r="G78" s="76"/>
      <c r="H78" s="76"/>
      <c r="I78" s="76"/>
      <c r="J78" s="76">
        <f t="shared" si="4"/>
        <v>0</v>
      </c>
      <c r="K78" s="76"/>
    </row>
    <row r="79" spans="1:11" x14ac:dyDescent="0.25">
      <c r="A79" s="1" t="s">
        <v>65</v>
      </c>
      <c r="B79" s="49"/>
      <c r="C79" s="45"/>
      <c r="E79" s="46"/>
    </row>
    <row r="80" spans="1:11" x14ac:dyDescent="0.25">
      <c r="A80" s="12">
        <v>73</v>
      </c>
      <c r="B80" s="12" t="s">
        <v>66</v>
      </c>
      <c r="C80" s="13" t="s">
        <v>204</v>
      </c>
      <c r="D80" s="12" t="s">
        <v>67</v>
      </c>
      <c r="E80" s="14">
        <v>50196793</v>
      </c>
      <c r="F80" s="89"/>
      <c r="G80" s="88"/>
      <c r="H80" s="89"/>
      <c r="I80" s="88"/>
      <c r="J80" s="87">
        <f>(H80-F80)</f>
        <v>0</v>
      </c>
      <c r="K80" s="92"/>
    </row>
    <row r="81" spans="1:18" x14ac:dyDescent="0.25">
      <c r="A81" s="12">
        <v>74</v>
      </c>
      <c r="B81" s="12" t="s">
        <v>19</v>
      </c>
      <c r="C81" s="13" t="s">
        <v>205</v>
      </c>
      <c r="D81" s="12" t="s">
        <v>69</v>
      </c>
      <c r="E81" s="14">
        <v>362332</v>
      </c>
      <c r="F81" s="25"/>
      <c r="G81" s="25"/>
      <c r="H81" s="25"/>
      <c r="I81" s="25"/>
      <c r="J81" s="23">
        <f>(H81-F81)</f>
        <v>0</v>
      </c>
      <c r="K81" s="23">
        <f>(I81-G81)</f>
        <v>0</v>
      </c>
    </row>
    <row r="82" spans="1:18" x14ac:dyDescent="0.25">
      <c r="A82" s="12">
        <v>75</v>
      </c>
      <c r="B82" s="12" t="s">
        <v>70</v>
      </c>
      <c r="C82" s="13" t="s">
        <v>204</v>
      </c>
      <c r="D82" s="12"/>
      <c r="E82" s="14">
        <v>72087254</v>
      </c>
      <c r="F82" s="89"/>
      <c r="G82" s="88"/>
      <c r="H82" s="89"/>
      <c r="I82" s="88"/>
      <c r="J82" s="87">
        <f>(H82-F82)</f>
        <v>0</v>
      </c>
      <c r="K82" s="92"/>
    </row>
    <row r="83" spans="1:18" x14ac:dyDescent="0.25">
      <c r="A83" s="12">
        <v>76</v>
      </c>
      <c r="B83" s="17" t="s">
        <v>70</v>
      </c>
      <c r="C83" s="13" t="s">
        <v>204</v>
      </c>
      <c r="D83" s="12"/>
      <c r="E83" s="14">
        <v>32565286</v>
      </c>
      <c r="F83" s="89"/>
      <c r="G83" s="88"/>
      <c r="H83" s="89"/>
      <c r="I83" s="88"/>
      <c r="J83" s="87">
        <f>(H83-F83)</f>
        <v>0</v>
      </c>
      <c r="K83" s="92"/>
    </row>
    <row r="84" spans="1:18" x14ac:dyDescent="0.25">
      <c r="A84" s="1" t="s">
        <v>72</v>
      </c>
      <c r="L84" s="16"/>
      <c r="M84" s="15"/>
      <c r="N84" s="15"/>
      <c r="O84" s="15"/>
      <c r="P84" s="15"/>
      <c r="Q84" s="15"/>
      <c r="R84" s="15"/>
    </row>
    <row r="85" spans="1:18" x14ac:dyDescent="0.25">
      <c r="A85" s="50">
        <v>77</v>
      </c>
      <c r="B85" s="17" t="s">
        <v>19</v>
      </c>
      <c r="C85" s="13" t="s">
        <v>206</v>
      </c>
      <c r="D85" s="24" t="s">
        <v>73</v>
      </c>
      <c r="E85" s="14">
        <v>334965</v>
      </c>
      <c r="F85" s="51"/>
      <c r="G85" s="51"/>
      <c r="H85" s="51"/>
      <c r="I85" s="51"/>
      <c r="J85" s="52">
        <f>(H85-F85)</f>
        <v>0</v>
      </c>
      <c r="K85" s="52">
        <f>(I85-G85)</f>
        <v>0</v>
      </c>
      <c r="L85" s="16"/>
      <c r="M85" s="15"/>
      <c r="N85" s="15"/>
      <c r="O85" s="15"/>
      <c r="P85" s="15"/>
      <c r="Q85" s="15"/>
      <c r="R85" s="15"/>
    </row>
    <row r="86" spans="1:18" x14ac:dyDescent="0.25">
      <c r="A86" s="12">
        <v>78</v>
      </c>
      <c r="B86" s="12" t="s">
        <v>74</v>
      </c>
      <c r="C86" s="13" t="s">
        <v>207</v>
      </c>
      <c r="D86" s="12"/>
      <c r="E86" s="14">
        <v>250090</v>
      </c>
      <c r="F86" s="76"/>
      <c r="G86" s="93"/>
      <c r="H86" s="76"/>
      <c r="I86" s="93"/>
      <c r="J86" s="110">
        <f t="shared" ref="J86:J96" si="5">(H86-F86)</f>
        <v>0</v>
      </c>
      <c r="K86" s="73"/>
      <c r="L86" s="54"/>
      <c r="M86" s="54"/>
      <c r="N86" s="53"/>
      <c r="O86" s="111"/>
      <c r="P86" s="111"/>
      <c r="Q86" s="111"/>
      <c r="R86" s="111"/>
    </row>
    <row r="87" spans="1:18" x14ac:dyDescent="0.25">
      <c r="A87" s="50">
        <v>79</v>
      </c>
      <c r="B87" s="12" t="s">
        <v>13</v>
      </c>
      <c r="C87" s="13" t="s">
        <v>208</v>
      </c>
      <c r="D87" s="12"/>
      <c r="E87" s="14">
        <v>72087678</v>
      </c>
      <c r="F87" s="76"/>
      <c r="G87" s="93"/>
      <c r="H87" s="76"/>
      <c r="I87" s="93"/>
      <c r="J87" s="110">
        <f t="shared" si="5"/>
        <v>0</v>
      </c>
      <c r="K87" s="73"/>
      <c r="L87" s="16"/>
      <c r="M87" s="15"/>
      <c r="N87" s="31"/>
      <c r="O87" s="112"/>
      <c r="P87" s="112"/>
      <c r="Q87" s="113"/>
      <c r="R87" s="113"/>
    </row>
    <row r="88" spans="1:18" x14ac:dyDescent="0.25">
      <c r="A88" s="12">
        <v>80</v>
      </c>
      <c r="B88" s="12" t="s">
        <v>211</v>
      </c>
      <c r="C88" s="13" t="s">
        <v>209</v>
      </c>
      <c r="D88" s="12"/>
      <c r="E88" s="14">
        <v>32445676</v>
      </c>
      <c r="F88" s="76"/>
      <c r="G88" s="93"/>
      <c r="H88" s="76"/>
      <c r="I88" s="93"/>
      <c r="J88" s="110">
        <f t="shared" si="5"/>
        <v>0</v>
      </c>
      <c r="K88" s="73"/>
      <c r="L88" s="16"/>
      <c r="M88" s="15"/>
      <c r="N88" s="31"/>
      <c r="O88" s="112"/>
      <c r="P88" s="112"/>
      <c r="Q88" s="113"/>
      <c r="R88" s="113"/>
    </row>
    <row r="89" spans="1:18" x14ac:dyDescent="0.25">
      <c r="A89" s="50">
        <v>81</v>
      </c>
      <c r="B89" s="12" t="s">
        <v>232</v>
      </c>
      <c r="C89" s="13" t="s">
        <v>208</v>
      </c>
      <c r="D89" s="12"/>
      <c r="E89" s="14">
        <v>85681190</v>
      </c>
      <c r="F89" s="76"/>
      <c r="G89" s="93"/>
      <c r="H89" s="76"/>
      <c r="I89" s="93"/>
      <c r="J89" s="110">
        <f t="shared" si="5"/>
        <v>0</v>
      </c>
      <c r="K89" s="73"/>
      <c r="L89" s="16"/>
      <c r="M89" s="15"/>
      <c r="N89" s="31"/>
      <c r="O89" s="112"/>
      <c r="P89" s="112"/>
      <c r="Q89" s="113"/>
      <c r="R89" s="113"/>
    </row>
    <row r="90" spans="1:18" x14ac:dyDescent="0.25">
      <c r="A90" s="12">
        <v>82</v>
      </c>
      <c r="B90" s="12" t="s">
        <v>76</v>
      </c>
      <c r="C90" s="12" t="s">
        <v>210</v>
      </c>
      <c r="D90" s="12"/>
      <c r="E90" s="14">
        <v>83541438</v>
      </c>
      <c r="F90" s="76"/>
      <c r="G90" s="93"/>
      <c r="H90" s="76"/>
      <c r="I90" s="93"/>
      <c r="J90" s="110">
        <f t="shared" si="5"/>
        <v>0</v>
      </c>
      <c r="K90" s="73"/>
      <c r="L90" s="16"/>
      <c r="M90" s="15"/>
      <c r="N90" s="31"/>
      <c r="O90" s="112"/>
      <c r="P90" s="112"/>
      <c r="Q90" s="113"/>
      <c r="R90" s="113"/>
    </row>
    <row r="91" spans="1:18" x14ac:dyDescent="0.25">
      <c r="A91" s="50">
        <v>83</v>
      </c>
      <c r="B91" s="12" t="s">
        <v>77</v>
      </c>
      <c r="C91" s="13" t="s">
        <v>207</v>
      </c>
      <c r="D91" s="12"/>
      <c r="E91" s="14">
        <v>32546761</v>
      </c>
      <c r="F91" s="89"/>
      <c r="G91" s="94"/>
      <c r="H91" s="89"/>
      <c r="I91" s="94"/>
      <c r="J91" s="110">
        <f t="shared" si="5"/>
        <v>0</v>
      </c>
      <c r="K91" s="73"/>
      <c r="L91" s="16"/>
      <c r="M91" s="15"/>
      <c r="N91" s="31"/>
      <c r="O91" s="112"/>
      <c r="P91" s="112"/>
      <c r="Q91" s="113"/>
      <c r="R91" s="113"/>
    </row>
    <row r="92" spans="1:18" x14ac:dyDescent="0.25">
      <c r="A92" s="12">
        <v>84</v>
      </c>
      <c r="B92" s="68" t="s">
        <v>78</v>
      </c>
      <c r="C92" s="12" t="s">
        <v>79</v>
      </c>
      <c r="D92" s="12"/>
      <c r="E92" s="14">
        <v>32895015</v>
      </c>
      <c r="F92" s="76"/>
      <c r="G92" s="93"/>
      <c r="H92" s="76"/>
      <c r="I92" s="93"/>
      <c r="J92" s="110">
        <f t="shared" si="5"/>
        <v>0</v>
      </c>
      <c r="K92" s="73"/>
      <c r="L92" s="16"/>
      <c r="M92" s="15"/>
      <c r="N92" s="31"/>
      <c r="O92" s="112"/>
      <c r="P92" s="112"/>
      <c r="Q92" s="113"/>
      <c r="R92" s="113"/>
    </row>
    <row r="93" spans="1:18" x14ac:dyDescent="0.25">
      <c r="A93" s="50">
        <v>85</v>
      </c>
      <c r="B93" s="12" t="s">
        <v>80</v>
      </c>
      <c r="C93" s="13" t="s">
        <v>81</v>
      </c>
      <c r="D93" s="12"/>
      <c r="E93" s="14">
        <v>50053895</v>
      </c>
      <c r="F93" s="89"/>
      <c r="G93" s="94"/>
      <c r="H93" s="89"/>
      <c r="I93" s="94"/>
      <c r="J93" s="110">
        <f t="shared" si="5"/>
        <v>0</v>
      </c>
      <c r="K93" s="73"/>
      <c r="L93" s="16"/>
      <c r="M93" s="15"/>
      <c r="N93" s="31"/>
      <c r="O93" s="112"/>
      <c r="P93" s="112"/>
      <c r="Q93" s="113"/>
      <c r="R93" s="113"/>
    </row>
    <row r="94" spans="1:18" x14ac:dyDescent="0.25">
      <c r="A94" s="12">
        <v>86</v>
      </c>
      <c r="B94" s="12" t="s">
        <v>80</v>
      </c>
      <c r="C94" s="13" t="s">
        <v>81</v>
      </c>
      <c r="D94" s="12"/>
      <c r="E94" s="14">
        <v>14586621</v>
      </c>
      <c r="F94" s="74"/>
      <c r="G94" s="114"/>
      <c r="H94" s="74"/>
      <c r="I94" s="114"/>
      <c r="J94" s="110">
        <f t="shared" si="5"/>
        <v>0</v>
      </c>
      <c r="K94" s="73"/>
      <c r="L94" s="16"/>
      <c r="M94" s="15"/>
      <c r="N94" s="31"/>
      <c r="O94" s="112"/>
      <c r="P94" s="112"/>
      <c r="Q94" s="113"/>
      <c r="R94" s="113"/>
    </row>
    <row r="95" spans="1:18" x14ac:dyDescent="0.25">
      <c r="A95" s="50">
        <v>87</v>
      </c>
      <c r="B95" s="12" t="s">
        <v>78</v>
      </c>
      <c r="C95" s="12" t="s">
        <v>82</v>
      </c>
      <c r="D95" s="12"/>
      <c r="E95" s="14">
        <v>50053886</v>
      </c>
      <c r="F95" s="76"/>
      <c r="G95" s="93"/>
      <c r="H95" s="76"/>
      <c r="I95" s="93"/>
      <c r="J95" s="110">
        <f t="shared" si="5"/>
        <v>0</v>
      </c>
      <c r="K95" s="73"/>
      <c r="L95" s="16"/>
      <c r="M95" s="15"/>
      <c r="N95" s="31"/>
      <c r="O95" s="112"/>
      <c r="P95" s="112"/>
      <c r="Q95" s="113"/>
      <c r="R95" s="113"/>
    </row>
    <row r="96" spans="1:18" x14ac:dyDescent="0.25">
      <c r="A96" s="12">
        <v>88</v>
      </c>
      <c r="B96" s="12" t="s">
        <v>83</v>
      </c>
      <c r="C96" s="13" t="s">
        <v>212</v>
      </c>
      <c r="D96" s="12"/>
      <c r="E96" s="14">
        <v>85681195</v>
      </c>
      <c r="F96" s="97"/>
      <c r="G96" s="98"/>
      <c r="H96" s="97"/>
      <c r="I96" s="98"/>
      <c r="J96" s="115">
        <f t="shared" si="5"/>
        <v>0</v>
      </c>
      <c r="K96" s="73"/>
      <c r="L96" s="16"/>
      <c r="M96" s="15"/>
      <c r="N96" s="31"/>
      <c r="O96" s="112"/>
      <c r="P96" s="112"/>
      <c r="Q96" s="113"/>
      <c r="R96" s="113"/>
    </row>
    <row r="97" spans="1:18" x14ac:dyDescent="0.25">
      <c r="A97" s="50">
        <v>89</v>
      </c>
      <c r="B97" s="12" t="s">
        <v>213</v>
      </c>
      <c r="C97" s="13" t="s">
        <v>212</v>
      </c>
      <c r="D97" s="12"/>
      <c r="E97" s="55">
        <v>49065</v>
      </c>
      <c r="F97" s="87" t="s">
        <v>135</v>
      </c>
      <c r="G97" s="88"/>
      <c r="H97" s="87" t="s">
        <v>135</v>
      </c>
      <c r="I97" s="88"/>
      <c r="J97" s="77" t="s">
        <v>17</v>
      </c>
      <c r="K97" s="77"/>
      <c r="L97" s="16"/>
      <c r="M97" s="15"/>
      <c r="N97" s="31"/>
      <c r="O97" s="112"/>
      <c r="P97" s="112"/>
      <c r="Q97" s="113"/>
      <c r="R97" s="113"/>
    </row>
    <row r="98" spans="1:18" x14ac:dyDescent="0.25">
      <c r="A98" s="12">
        <v>90</v>
      </c>
      <c r="B98" s="68" t="s">
        <v>84</v>
      </c>
      <c r="C98" s="13" t="s">
        <v>214</v>
      </c>
      <c r="D98" s="12"/>
      <c r="E98" s="14">
        <v>85690310</v>
      </c>
      <c r="F98" s="97"/>
      <c r="G98" s="98"/>
      <c r="H98" s="97"/>
      <c r="I98" s="98"/>
      <c r="J98" s="93">
        <f t="shared" ref="J98:J103" si="6">(H98-F98)</f>
        <v>0</v>
      </c>
      <c r="K98" s="77"/>
      <c r="L98" s="16"/>
      <c r="M98" s="15"/>
      <c r="N98" s="31"/>
      <c r="O98" s="112"/>
      <c r="P98" s="112"/>
      <c r="Q98" s="113"/>
      <c r="R98" s="113"/>
    </row>
    <row r="99" spans="1:18" x14ac:dyDescent="0.25">
      <c r="A99" s="50">
        <v>91</v>
      </c>
      <c r="B99" s="12" t="s">
        <v>64</v>
      </c>
      <c r="C99" s="13" t="s">
        <v>215</v>
      </c>
      <c r="D99" s="12"/>
      <c r="E99" s="14">
        <v>76907554</v>
      </c>
      <c r="F99" s="76"/>
      <c r="G99" s="93"/>
      <c r="H99" s="76"/>
      <c r="I99" s="93"/>
      <c r="J99" s="93">
        <f t="shared" si="6"/>
        <v>0</v>
      </c>
      <c r="K99" s="77"/>
      <c r="L99" s="16"/>
      <c r="M99" s="15"/>
      <c r="N99" s="31"/>
      <c r="O99" s="112"/>
      <c r="P99" s="112"/>
      <c r="Q99" s="113"/>
      <c r="R99" s="113"/>
    </row>
    <row r="100" spans="1:18" x14ac:dyDescent="0.25">
      <c r="A100" s="12">
        <v>92</v>
      </c>
      <c r="B100" s="12" t="s">
        <v>78</v>
      </c>
      <c r="C100" s="13" t="s">
        <v>216</v>
      </c>
      <c r="D100" s="12"/>
      <c r="E100" s="14">
        <v>50196832</v>
      </c>
      <c r="F100" s="76"/>
      <c r="G100" s="93"/>
      <c r="H100" s="76"/>
      <c r="I100" s="93"/>
      <c r="J100" s="93">
        <f t="shared" si="6"/>
        <v>0</v>
      </c>
      <c r="K100" s="77"/>
      <c r="L100" s="16"/>
      <c r="M100" s="15"/>
      <c r="N100" s="31"/>
      <c r="O100" s="112"/>
      <c r="P100" s="112"/>
      <c r="Q100" s="113"/>
      <c r="R100" s="113"/>
    </row>
    <row r="101" spans="1:18" x14ac:dyDescent="0.25">
      <c r="A101" s="50">
        <v>93</v>
      </c>
      <c r="B101" s="12" t="s">
        <v>85</v>
      </c>
      <c r="C101" s="13" t="s">
        <v>217</v>
      </c>
      <c r="D101" s="12" t="s">
        <v>86</v>
      </c>
      <c r="E101" s="14">
        <v>50153699</v>
      </c>
      <c r="F101" s="74"/>
      <c r="G101" s="75"/>
      <c r="H101" s="74"/>
      <c r="I101" s="75"/>
      <c r="J101" s="93">
        <f t="shared" si="6"/>
        <v>0</v>
      </c>
      <c r="K101" s="77"/>
      <c r="L101" s="56"/>
      <c r="M101" s="15"/>
      <c r="N101" s="15"/>
      <c r="O101" s="15"/>
      <c r="P101" s="15"/>
      <c r="Q101" s="15"/>
      <c r="R101" s="15"/>
    </row>
    <row r="102" spans="1:18" x14ac:dyDescent="0.25">
      <c r="A102" s="12">
        <v>94</v>
      </c>
      <c r="B102" s="68" t="s">
        <v>87</v>
      </c>
      <c r="C102" s="13" t="s">
        <v>218</v>
      </c>
      <c r="D102" s="12"/>
      <c r="E102" s="14">
        <v>85692428</v>
      </c>
      <c r="F102" s="89"/>
      <c r="G102" s="88"/>
      <c r="H102" s="89"/>
      <c r="I102" s="88"/>
      <c r="J102" s="93">
        <f t="shared" si="6"/>
        <v>0</v>
      </c>
      <c r="K102" s="77"/>
      <c r="L102" s="15"/>
      <c r="M102" s="15"/>
      <c r="N102" s="15"/>
      <c r="O102" s="15"/>
      <c r="P102" s="15"/>
      <c r="Q102" s="15"/>
      <c r="R102" s="15"/>
    </row>
    <row r="103" spans="1:18" x14ac:dyDescent="0.25">
      <c r="A103" s="50">
        <v>95</v>
      </c>
      <c r="B103" s="12" t="s">
        <v>78</v>
      </c>
      <c r="C103" s="13" t="s">
        <v>219</v>
      </c>
      <c r="D103" s="12"/>
      <c r="E103" s="14">
        <v>50148840</v>
      </c>
      <c r="F103" s="89"/>
      <c r="G103" s="88"/>
      <c r="H103" s="89"/>
      <c r="I103" s="88"/>
      <c r="J103" s="93">
        <f t="shared" si="6"/>
        <v>0</v>
      </c>
      <c r="K103" s="77"/>
    </row>
    <row r="104" spans="1:18" x14ac:dyDescent="0.25">
      <c r="B104" s="57"/>
      <c r="C104" s="57"/>
      <c r="D104" s="57"/>
      <c r="E104" s="58"/>
      <c r="F104" s="59"/>
      <c r="G104" s="59"/>
      <c r="H104" s="59"/>
      <c r="I104" s="59"/>
      <c r="J104" s="60"/>
      <c r="K104" s="61"/>
    </row>
    <row r="105" spans="1:18" x14ac:dyDescent="0.25">
      <c r="A105" s="1" t="s">
        <v>0</v>
      </c>
      <c r="E105" s="4" t="str">
        <f>E3</f>
        <v>Janvāris</v>
      </c>
    </row>
    <row r="106" spans="1:18" x14ac:dyDescent="0.25">
      <c r="B106" s="1" t="s">
        <v>88</v>
      </c>
    </row>
    <row r="107" spans="1:18" x14ac:dyDescent="0.25">
      <c r="A107" s="50" t="s">
        <v>3</v>
      </c>
      <c r="B107" s="79" t="s">
        <v>4</v>
      </c>
      <c r="C107" s="81" t="s">
        <v>5</v>
      </c>
      <c r="D107" s="83" t="s">
        <v>6</v>
      </c>
      <c r="E107" s="79" t="s">
        <v>7</v>
      </c>
      <c r="F107" s="116" t="s">
        <v>133</v>
      </c>
      <c r="G107" s="117"/>
      <c r="H107" s="116" t="s">
        <v>133</v>
      </c>
      <c r="I107" s="117"/>
      <c r="J107" s="120" t="str">
        <f>J4</f>
        <v>Patēriņš kWh</v>
      </c>
      <c r="K107" s="121"/>
    </row>
    <row r="108" spans="1:18" x14ac:dyDescent="0.25">
      <c r="A108" s="50"/>
      <c r="B108" s="80"/>
      <c r="C108" s="82"/>
      <c r="D108" s="83"/>
      <c r="E108" s="80"/>
      <c r="F108" s="118"/>
      <c r="G108" s="119"/>
      <c r="H108" s="118"/>
      <c r="I108" s="119"/>
      <c r="J108" s="122"/>
      <c r="K108" s="123"/>
    </row>
    <row r="109" spans="1:18" x14ac:dyDescent="0.25">
      <c r="A109" s="12">
        <v>1</v>
      </c>
      <c r="B109" s="12" t="s">
        <v>68</v>
      </c>
      <c r="C109" s="13" t="s">
        <v>220</v>
      </c>
      <c r="D109" s="12" t="s">
        <v>89</v>
      </c>
      <c r="E109" s="30">
        <v>2947024</v>
      </c>
      <c r="F109" s="76"/>
      <c r="G109" s="93"/>
      <c r="H109" s="76"/>
      <c r="I109" s="93"/>
      <c r="J109" s="87">
        <f>(H109-F109)</f>
        <v>0</v>
      </c>
      <c r="K109" s="92"/>
    </row>
    <row r="110" spans="1:18" x14ac:dyDescent="0.25">
      <c r="A110" s="12">
        <v>2</v>
      </c>
      <c r="B110" s="12" t="s">
        <v>71</v>
      </c>
      <c r="C110" s="13" t="s">
        <v>221</v>
      </c>
      <c r="D110" s="12" t="s">
        <v>90</v>
      </c>
      <c r="E110" s="30">
        <v>73215</v>
      </c>
      <c r="F110" s="76"/>
      <c r="G110" s="93"/>
      <c r="H110" s="76"/>
      <c r="I110" s="93"/>
      <c r="J110" s="87"/>
      <c r="K110" s="92"/>
    </row>
    <row r="111" spans="1:18" x14ac:dyDescent="0.25">
      <c r="A111" s="12">
        <v>3</v>
      </c>
      <c r="B111" s="12" t="s">
        <v>43</v>
      </c>
      <c r="C111" s="13" t="s">
        <v>222</v>
      </c>
      <c r="D111" s="12" t="s">
        <v>91</v>
      </c>
      <c r="E111" s="30" t="s">
        <v>92</v>
      </c>
      <c r="F111" s="76"/>
      <c r="G111" s="93"/>
      <c r="H111" s="76"/>
      <c r="I111" s="93"/>
      <c r="J111" s="87">
        <f t="shared" ref="J111:J118" si="7">(H111-F111)</f>
        <v>0</v>
      </c>
      <c r="K111" s="92"/>
    </row>
    <row r="112" spans="1:18" x14ac:dyDescent="0.25">
      <c r="A112" s="12">
        <v>4</v>
      </c>
      <c r="B112" s="12" t="s">
        <v>35</v>
      </c>
      <c r="C112" s="13" t="s">
        <v>177</v>
      </c>
      <c r="D112" s="12" t="s">
        <v>93</v>
      </c>
      <c r="E112" s="30" t="s">
        <v>94</v>
      </c>
      <c r="F112" s="76"/>
      <c r="G112" s="93"/>
      <c r="H112" s="76"/>
      <c r="I112" s="93"/>
      <c r="J112" s="87">
        <f t="shared" si="7"/>
        <v>0</v>
      </c>
      <c r="K112" s="92"/>
    </row>
    <row r="113" spans="1:11" x14ac:dyDescent="0.25">
      <c r="A113" s="12">
        <v>5</v>
      </c>
      <c r="B113" s="12" t="s">
        <v>95</v>
      </c>
      <c r="C113" s="13" t="s">
        <v>177</v>
      </c>
      <c r="D113" s="12" t="s">
        <v>96</v>
      </c>
      <c r="E113" s="30"/>
      <c r="F113" s="76"/>
      <c r="G113" s="93"/>
      <c r="H113" s="76"/>
      <c r="I113" s="93"/>
      <c r="J113" s="87">
        <f t="shared" si="7"/>
        <v>0</v>
      </c>
      <c r="K113" s="92"/>
    </row>
    <row r="114" spans="1:11" x14ac:dyDescent="0.25">
      <c r="A114" s="12">
        <v>6</v>
      </c>
      <c r="B114" s="12" t="s">
        <v>35</v>
      </c>
      <c r="C114" s="13" t="s">
        <v>177</v>
      </c>
      <c r="D114" s="12" t="s">
        <v>97</v>
      </c>
      <c r="E114" s="30"/>
      <c r="F114" s="76"/>
      <c r="G114" s="93"/>
      <c r="H114" s="76"/>
      <c r="I114" s="93"/>
      <c r="J114" s="87">
        <f t="shared" si="7"/>
        <v>0</v>
      </c>
      <c r="K114" s="92"/>
    </row>
    <row r="115" spans="1:11" x14ac:dyDescent="0.25">
      <c r="A115" s="12">
        <v>7</v>
      </c>
      <c r="B115" s="12" t="s">
        <v>98</v>
      </c>
      <c r="C115" s="13" t="s">
        <v>177</v>
      </c>
      <c r="D115" s="12" t="s">
        <v>99</v>
      </c>
      <c r="E115" s="30"/>
      <c r="F115" s="89"/>
      <c r="G115" s="88"/>
      <c r="H115" s="89"/>
      <c r="I115" s="88"/>
      <c r="J115" s="87">
        <f t="shared" si="7"/>
        <v>0</v>
      </c>
      <c r="K115" s="92"/>
    </row>
    <row r="116" spans="1:11" x14ac:dyDescent="0.25">
      <c r="A116" s="12">
        <v>8</v>
      </c>
      <c r="B116" s="12" t="s">
        <v>33</v>
      </c>
      <c r="C116" s="13" t="s">
        <v>223</v>
      </c>
      <c r="D116" s="12" t="s">
        <v>100</v>
      </c>
      <c r="E116" s="30" t="s">
        <v>101</v>
      </c>
      <c r="F116" s="89"/>
      <c r="G116" s="88"/>
      <c r="H116" s="89"/>
      <c r="I116" s="88"/>
      <c r="J116" s="87">
        <f t="shared" si="7"/>
        <v>0</v>
      </c>
      <c r="K116" s="92"/>
    </row>
    <row r="117" spans="1:11" x14ac:dyDescent="0.25">
      <c r="A117" s="12">
        <v>9</v>
      </c>
      <c r="B117" s="12" t="s">
        <v>33</v>
      </c>
      <c r="C117" s="13" t="s">
        <v>223</v>
      </c>
      <c r="D117" s="12" t="s">
        <v>102</v>
      </c>
      <c r="E117" s="30" t="s">
        <v>103</v>
      </c>
      <c r="F117" s="89"/>
      <c r="G117" s="88"/>
      <c r="H117" s="89"/>
      <c r="I117" s="88"/>
      <c r="J117" s="87">
        <f t="shared" si="7"/>
        <v>0</v>
      </c>
      <c r="K117" s="92"/>
    </row>
    <row r="118" spans="1:11" x14ac:dyDescent="0.25">
      <c r="A118" s="12">
        <v>10</v>
      </c>
      <c r="B118" s="12" t="s">
        <v>104</v>
      </c>
      <c r="C118" s="13" t="s">
        <v>223</v>
      </c>
      <c r="D118" s="12" t="s">
        <v>105</v>
      </c>
      <c r="E118" s="30" t="s">
        <v>106</v>
      </c>
      <c r="F118" s="89"/>
      <c r="G118" s="88"/>
      <c r="H118" s="89"/>
      <c r="I118" s="88"/>
      <c r="J118" s="89">
        <f t="shared" si="7"/>
        <v>0</v>
      </c>
      <c r="K118" s="92"/>
    </row>
    <row r="119" spans="1:11" x14ac:dyDescent="0.25">
      <c r="A119" s="12">
        <v>11</v>
      </c>
      <c r="B119" s="24" t="s">
        <v>107</v>
      </c>
      <c r="C119" s="13" t="s">
        <v>223</v>
      </c>
      <c r="D119" s="12"/>
      <c r="E119" s="62" t="s">
        <v>108</v>
      </c>
      <c r="F119" s="89"/>
      <c r="G119" s="94"/>
      <c r="H119" s="89"/>
      <c r="I119" s="94"/>
      <c r="J119" s="89">
        <f t="shared" ref="J119" si="8">(H119-F119)</f>
        <v>0</v>
      </c>
      <c r="K119" s="92"/>
    </row>
    <row r="120" spans="1:11" x14ac:dyDescent="0.25">
      <c r="A120" s="12">
        <v>12</v>
      </c>
      <c r="B120" s="18" t="s">
        <v>47</v>
      </c>
      <c r="C120" s="19" t="s">
        <v>224</v>
      </c>
      <c r="D120" s="12"/>
      <c r="E120" s="14">
        <v>404566</v>
      </c>
      <c r="F120" s="76"/>
      <c r="G120" s="93"/>
      <c r="H120" s="76"/>
      <c r="I120" s="93"/>
      <c r="J120" s="89">
        <f>(H120-F120)</f>
        <v>0</v>
      </c>
      <c r="K120" s="92"/>
    </row>
    <row r="121" spans="1:11" hidden="1" x14ac:dyDescent="0.25">
      <c r="A121" s="12">
        <v>13</v>
      </c>
      <c r="B121" s="18" t="s">
        <v>109</v>
      </c>
      <c r="C121" s="13"/>
      <c r="D121" s="12"/>
      <c r="E121" s="14">
        <v>404663</v>
      </c>
      <c r="F121" s="97"/>
      <c r="G121" s="98"/>
      <c r="H121" s="97"/>
      <c r="I121" s="98"/>
      <c r="J121" s="77"/>
      <c r="K121" s="77"/>
    </row>
    <row r="122" spans="1:11" x14ac:dyDescent="0.25">
      <c r="A122" s="12">
        <v>14</v>
      </c>
      <c r="B122" s="18" t="s">
        <v>75</v>
      </c>
      <c r="C122" s="19" t="s">
        <v>225</v>
      </c>
      <c r="D122" s="12"/>
      <c r="E122" s="14">
        <v>408021</v>
      </c>
      <c r="F122" s="97"/>
      <c r="G122" s="98"/>
      <c r="H122" s="97"/>
      <c r="I122" s="98"/>
      <c r="J122" s="77">
        <f>(H122-F122)</f>
        <v>0</v>
      </c>
      <c r="K122" s="77"/>
    </row>
    <row r="123" spans="1:11" x14ac:dyDescent="0.25">
      <c r="A123" s="12">
        <v>15</v>
      </c>
      <c r="B123" s="18" t="s">
        <v>110</v>
      </c>
      <c r="C123" s="19" t="s">
        <v>225</v>
      </c>
      <c r="D123" s="12"/>
      <c r="E123" s="14">
        <v>11382057</v>
      </c>
      <c r="F123" s="97"/>
      <c r="G123" s="98"/>
      <c r="H123" s="97"/>
      <c r="I123" s="98"/>
      <c r="J123" s="77">
        <f>(H123-F123)</f>
        <v>0</v>
      </c>
      <c r="K123" s="77"/>
    </row>
    <row r="124" spans="1:11" x14ac:dyDescent="0.25">
      <c r="A124" s="12">
        <v>16</v>
      </c>
      <c r="B124" s="18" t="s">
        <v>51</v>
      </c>
      <c r="C124" s="13" t="s">
        <v>184</v>
      </c>
      <c r="D124" s="12"/>
      <c r="E124" s="63" t="s">
        <v>111</v>
      </c>
      <c r="F124" s="76"/>
      <c r="G124" s="93"/>
      <c r="H124" s="76"/>
      <c r="I124" s="93"/>
      <c r="J124" s="77">
        <f>(H124-F124)</f>
        <v>0</v>
      </c>
      <c r="K124" s="77"/>
    </row>
    <row r="125" spans="1:11" x14ac:dyDescent="0.25">
      <c r="A125" s="12">
        <v>17</v>
      </c>
      <c r="B125" s="18" t="s">
        <v>112</v>
      </c>
      <c r="C125" s="13" t="s">
        <v>184</v>
      </c>
      <c r="D125" s="12"/>
      <c r="E125" s="63"/>
      <c r="F125" s="76"/>
      <c r="G125" s="76"/>
      <c r="H125" s="76"/>
      <c r="I125" s="76"/>
      <c r="J125" s="77">
        <f>(H125-F125)</f>
        <v>0</v>
      </c>
      <c r="K125" s="77"/>
    </row>
    <row r="126" spans="1:11" x14ac:dyDescent="0.25">
      <c r="J126" s="124"/>
      <c r="K126" s="124"/>
    </row>
    <row r="127" spans="1:11" x14ac:dyDescent="0.25">
      <c r="A127" s="12">
        <v>1</v>
      </c>
      <c r="B127" s="17" t="s">
        <v>42</v>
      </c>
      <c r="C127" s="127" t="s">
        <v>226</v>
      </c>
      <c r="D127" s="12"/>
      <c r="E127" s="14"/>
      <c r="F127" s="89"/>
      <c r="G127" s="88"/>
      <c r="H127" s="89"/>
      <c r="I127" s="88"/>
      <c r="J127" s="77">
        <f t="shared" ref="J127:J133" si="9">(H127-F127)</f>
        <v>0</v>
      </c>
      <c r="K127" s="77"/>
    </row>
    <row r="128" spans="1:11" x14ac:dyDescent="0.25">
      <c r="A128" s="12">
        <v>2</v>
      </c>
      <c r="B128" s="17" t="s">
        <v>113</v>
      </c>
      <c r="C128" s="128"/>
      <c r="D128" s="12"/>
      <c r="E128" s="14"/>
      <c r="F128" s="89"/>
      <c r="G128" s="88"/>
      <c r="H128" s="89"/>
      <c r="I128" s="88"/>
      <c r="J128" s="77">
        <f t="shared" si="9"/>
        <v>0</v>
      </c>
      <c r="K128" s="77"/>
    </row>
    <row r="129" spans="1:11" x14ac:dyDescent="0.25">
      <c r="A129" s="12">
        <v>3</v>
      </c>
      <c r="B129" s="17" t="s">
        <v>114</v>
      </c>
      <c r="C129" s="128"/>
      <c r="D129" s="12"/>
      <c r="E129" s="14"/>
      <c r="F129" s="89"/>
      <c r="G129" s="88"/>
      <c r="H129" s="89"/>
      <c r="I129" s="88"/>
      <c r="J129" s="77">
        <f t="shared" si="9"/>
        <v>0</v>
      </c>
      <c r="K129" s="77"/>
    </row>
    <row r="130" spans="1:11" x14ac:dyDescent="0.25">
      <c r="A130" s="12">
        <v>4</v>
      </c>
      <c r="B130" s="17" t="s">
        <v>115</v>
      </c>
      <c r="C130" s="128"/>
      <c r="D130" s="12"/>
      <c r="E130" s="14"/>
      <c r="F130" s="89"/>
      <c r="G130" s="88"/>
      <c r="H130" s="89"/>
      <c r="I130" s="88"/>
      <c r="J130" s="77">
        <f t="shared" si="9"/>
        <v>0</v>
      </c>
      <c r="K130" s="77"/>
    </row>
    <row r="131" spans="1:11" x14ac:dyDescent="0.25">
      <c r="A131" s="12">
        <v>5</v>
      </c>
      <c r="B131" s="17" t="s">
        <v>116</v>
      </c>
      <c r="C131" s="128"/>
      <c r="D131" s="12"/>
      <c r="E131" s="14"/>
      <c r="F131" s="89"/>
      <c r="G131" s="88"/>
      <c r="H131" s="89"/>
      <c r="I131" s="88"/>
      <c r="J131" s="77">
        <f t="shared" si="9"/>
        <v>0</v>
      </c>
      <c r="K131" s="77"/>
    </row>
    <row r="132" spans="1:11" x14ac:dyDescent="0.25">
      <c r="A132" s="12">
        <v>6</v>
      </c>
      <c r="B132" s="17" t="s">
        <v>117</v>
      </c>
      <c r="C132" s="128"/>
      <c r="D132" s="12"/>
      <c r="E132" s="14"/>
      <c r="F132" s="89"/>
      <c r="G132" s="88"/>
      <c r="H132" s="89"/>
      <c r="I132" s="88"/>
      <c r="J132" s="77">
        <f t="shared" si="9"/>
        <v>0</v>
      </c>
      <c r="K132" s="77"/>
    </row>
    <row r="133" spans="1:11" x14ac:dyDescent="0.25">
      <c r="A133" s="17">
        <v>7</v>
      </c>
      <c r="B133" s="24" t="s">
        <v>118</v>
      </c>
      <c r="C133" s="129"/>
      <c r="D133" s="12"/>
      <c r="E133" s="14"/>
      <c r="F133" s="89"/>
      <c r="G133" s="88"/>
      <c r="H133" s="89"/>
      <c r="I133" s="88"/>
      <c r="J133" s="77">
        <f t="shared" si="9"/>
        <v>0</v>
      </c>
      <c r="K133" s="77"/>
    </row>
    <row r="135" spans="1:11" x14ac:dyDescent="0.25">
      <c r="A135" s="68">
        <v>1</v>
      </c>
      <c r="B135" s="68" t="s">
        <v>18</v>
      </c>
      <c r="C135" s="125" t="s">
        <v>227</v>
      </c>
      <c r="D135" s="12"/>
      <c r="E135" s="14"/>
      <c r="F135" s="76"/>
      <c r="G135" s="93"/>
      <c r="H135" s="76"/>
      <c r="I135" s="93"/>
      <c r="J135" s="93">
        <f>(H135-F135)</f>
        <v>0</v>
      </c>
      <c r="K135" s="77"/>
    </row>
    <row r="136" spans="1:11" x14ac:dyDescent="0.25">
      <c r="A136" s="68">
        <v>2</v>
      </c>
      <c r="B136" s="68" t="s">
        <v>119</v>
      </c>
      <c r="C136" s="126"/>
      <c r="D136" s="12"/>
      <c r="E136" s="14"/>
      <c r="F136" s="76"/>
      <c r="G136" s="93"/>
      <c r="H136" s="76"/>
      <c r="I136" s="93"/>
      <c r="J136" s="93">
        <f>(H136-F136)</f>
        <v>0</v>
      </c>
      <c r="K136" s="77"/>
    </row>
    <row r="137" spans="1:11" x14ac:dyDescent="0.25">
      <c r="A137" s="68">
        <v>3</v>
      </c>
      <c r="B137" s="68" t="s">
        <v>120</v>
      </c>
      <c r="C137" s="126"/>
      <c r="D137" s="12"/>
      <c r="E137" s="14"/>
      <c r="F137" s="76"/>
      <c r="G137" s="93"/>
      <c r="H137" s="76"/>
      <c r="I137" s="93"/>
      <c r="J137" s="93">
        <f>(H137-F137)</f>
        <v>0</v>
      </c>
      <c r="K137" s="77"/>
    </row>
    <row r="138" spans="1:11" x14ac:dyDescent="0.25">
      <c r="A138" s="69"/>
      <c r="B138" s="69"/>
      <c r="G138" s="64" t="s">
        <v>121</v>
      </c>
      <c r="I138" s="64" t="s">
        <v>121</v>
      </c>
      <c r="J138" s="130">
        <f>SUM(J135:K137)</f>
        <v>0</v>
      </c>
      <c r="K138" s="131"/>
    </row>
    <row r="139" spans="1:11" x14ac:dyDescent="0.25">
      <c r="A139" s="69"/>
      <c r="B139" s="69"/>
    </row>
    <row r="140" spans="1:11" hidden="1" x14ac:dyDescent="0.25">
      <c r="A140" s="69"/>
      <c r="B140" s="68" t="s">
        <v>122</v>
      </c>
      <c r="C140" s="19" t="s">
        <v>16</v>
      </c>
      <c r="D140" s="12"/>
      <c r="E140" s="14"/>
      <c r="F140" s="76" t="s">
        <v>123</v>
      </c>
      <c r="G140" s="93"/>
      <c r="H140" s="76"/>
      <c r="I140" s="93"/>
      <c r="J140" s="93">
        <f t="shared" ref="J140:J145" si="10">(H140-F140)</f>
        <v>-2434</v>
      </c>
      <c r="K140" s="77"/>
    </row>
    <row r="141" spans="1:11" hidden="1" x14ac:dyDescent="0.25">
      <c r="A141" s="69"/>
      <c r="B141" s="70" t="s">
        <v>124</v>
      </c>
      <c r="C141" s="13"/>
      <c r="D141" s="12"/>
      <c r="E141" s="14"/>
      <c r="F141" s="76" t="s">
        <v>125</v>
      </c>
      <c r="G141" s="93"/>
      <c r="H141" s="76"/>
      <c r="I141" s="93"/>
      <c r="J141" s="93">
        <f t="shared" si="10"/>
        <v>-3350</v>
      </c>
      <c r="K141" s="77"/>
    </row>
    <row r="142" spans="1:11" x14ac:dyDescent="0.25">
      <c r="A142" s="68">
        <v>1</v>
      </c>
      <c r="B142" s="70" t="s">
        <v>126</v>
      </c>
      <c r="C142" s="19" t="s">
        <v>141</v>
      </c>
      <c r="D142" s="12"/>
      <c r="E142" s="14"/>
      <c r="F142" s="76"/>
      <c r="G142" s="76"/>
      <c r="H142" s="76"/>
      <c r="I142" s="76"/>
      <c r="J142" s="93">
        <f t="shared" si="10"/>
        <v>0</v>
      </c>
      <c r="K142" s="77"/>
    </row>
    <row r="143" spans="1:11" x14ac:dyDescent="0.25">
      <c r="A143" s="68">
        <v>2</v>
      </c>
      <c r="B143" s="70" t="s">
        <v>127</v>
      </c>
      <c r="C143" s="19" t="s">
        <v>141</v>
      </c>
      <c r="D143" s="12"/>
      <c r="E143" s="14"/>
      <c r="F143" s="89"/>
      <c r="G143" s="94"/>
      <c r="H143" s="89"/>
      <c r="I143" s="94"/>
      <c r="J143" s="93">
        <f t="shared" si="10"/>
        <v>0</v>
      </c>
      <c r="K143" s="77"/>
    </row>
    <row r="144" spans="1:11" x14ac:dyDescent="0.25">
      <c r="A144" s="68">
        <v>3</v>
      </c>
      <c r="B144" s="70" t="s">
        <v>128</v>
      </c>
      <c r="C144" s="19" t="s">
        <v>141</v>
      </c>
      <c r="D144" s="12"/>
      <c r="E144" s="14"/>
      <c r="F144" s="76"/>
      <c r="G144" s="76"/>
      <c r="H144" s="76"/>
      <c r="I144" s="76"/>
      <c r="J144" s="93">
        <f t="shared" si="10"/>
        <v>0</v>
      </c>
      <c r="K144" s="77"/>
    </row>
    <row r="145" spans="1:11" x14ac:dyDescent="0.25">
      <c r="A145" s="68">
        <v>4</v>
      </c>
      <c r="B145" s="70" t="s">
        <v>128</v>
      </c>
      <c r="C145" s="19" t="s">
        <v>141</v>
      </c>
      <c r="D145" s="12"/>
      <c r="E145" s="14"/>
      <c r="F145" s="76"/>
      <c r="G145" s="76"/>
      <c r="H145" s="76"/>
      <c r="I145" s="76"/>
      <c r="J145" s="93">
        <f t="shared" si="10"/>
        <v>0</v>
      </c>
      <c r="K145" s="77"/>
    </row>
    <row r="147" spans="1:11" x14ac:dyDescent="0.25">
      <c r="A147" s="17">
        <v>1</v>
      </c>
      <c r="B147" s="18" t="s">
        <v>14</v>
      </c>
      <c r="C147" s="127" t="s">
        <v>228</v>
      </c>
      <c r="D147" s="12"/>
      <c r="E147" s="14"/>
      <c r="F147" s="89"/>
      <c r="G147" s="94"/>
      <c r="H147" s="89"/>
      <c r="I147" s="94"/>
      <c r="J147" s="87">
        <f>(H147-F147)</f>
        <v>0</v>
      </c>
      <c r="K147" s="88"/>
    </row>
    <row r="148" spans="1:11" x14ac:dyDescent="0.25">
      <c r="A148" s="17">
        <v>2</v>
      </c>
      <c r="B148" s="18" t="s">
        <v>129</v>
      </c>
      <c r="C148" s="128"/>
      <c r="D148" s="12"/>
      <c r="E148" s="14"/>
      <c r="F148" s="89"/>
      <c r="G148" s="94"/>
      <c r="H148" s="89"/>
      <c r="I148" s="94"/>
      <c r="J148" s="87">
        <f>(H148-F148)</f>
        <v>0</v>
      </c>
      <c r="K148" s="88"/>
    </row>
    <row r="149" spans="1:11" x14ac:dyDescent="0.25">
      <c r="A149" s="17">
        <v>3</v>
      </c>
      <c r="B149" s="18" t="s">
        <v>130</v>
      </c>
      <c r="C149" s="129"/>
      <c r="D149" s="12"/>
      <c r="E149" s="14"/>
      <c r="F149" s="89"/>
      <c r="G149" s="94"/>
      <c r="H149" s="89"/>
      <c r="I149" s="94"/>
      <c r="J149" s="87">
        <f>(H149-F149)</f>
        <v>0</v>
      </c>
      <c r="K149" s="88"/>
    </row>
    <row r="150" spans="1:11" x14ac:dyDescent="0.25">
      <c r="G150" s="64" t="s">
        <v>121</v>
      </c>
      <c r="I150" s="64" t="s">
        <v>121</v>
      </c>
      <c r="J150" s="135">
        <f>SUM(J147:K149)</f>
        <v>0</v>
      </c>
      <c r="K150" s="136"/>
    </row>
    <row r="151" spans="1:11" x14ac:dyDescent="0.25">
      <c r="G151" s="64"/>
      <c r="I151" s="64"/>
      <c r="J151" s="60"/>
      <c r="K151" s="61"/>
    </row>
    <row r="152" spans="1:11" x14ac:dyDescent="0.25">
      <c r="A152" s="17">
        <v>1</v>
      </c>
      <c r="B152" s="18" t="s">
        <v>14</v>
      </c>
      <c r="C152" s="125" t="s">
        <v>229</v>
      </c>
      <c r="D152" s="12"/>
      <c r="E152" s="14"/>
      <c r="F152" s="76"/>
      <c r="G152" s="93"/>
      <c r="H152" s="76"/>
      <c r="I152" s="93"/>
      <c r="J152" s="93">
        <f>(H152-F152)</f>
        <v>0</v>
      </c>
      <c r="K152" s="77"/>
    </row>
    <row r="153" spans="1:11" x14ac:dyDescent="0.25">
      <c r="A153" s="17">
        <v>2</v>
      </c>
      <c r="B153" s="18" t="s">
        <v>14</v>
      </c>
      <c r="C153" s="126"/>
      <c r="D153" s="12"/>
      <c r="E153" s="14"/>
      <c r="F153" s="76"/>
      <c r="G153" s="93"/>
      <c r="H153" s="76"/>
      <c r="I153" s="93"/>
      <c r="J153" s="93">
        <f>(H153-F153)</f>
        <v>0</v>
      </c>
      <c r="K153" s="77"/>
    </row>
    <row r="154" spans="1:11" x14ac:dyDescent="0.25">
      <c r="A154" s="17">
        <v>3</v>
      </c>
      <c r="B154" s="18" t="s">
        <v>14</v>
      </c>
      <c r="C154" s="126"/>
      <c r="D154" s="12"/>
      <c r="E154" s="14"/>
      <c r="F154" s="76"/>
      <c r="G154" s="93"/>
      <c r="H154" s="76"/>
      <c r="I154" s="93"/>
      <c r="J154" s="93">
        <f>(H154-F154)</f>
        <v>0</v>
      </c>
      <c r="K154" s="77"/>
    </row>
    <row r="155" spans="1:11" x14ac:dyDescent="0.25">
      <c r="G155" s="64" t="s">
        <v>121</v>
      </c>
      <c r="I155" s="64" t="s">
        <v>121</v>
      </c>
      <c r="J155" s="130">
        <f>SUM(J152:K154)</f>
        <v>0</v>
      </c>
      <c r="K155" s="131"/>
    </row>
  </sheetData>
  <mergeCells count="386">
    <mergeCell ref="J153:K153"/>
    <mergeCell ref="F154:G154"/>
    <mergeCell ref="H154:I154"/>
    <mergeCell ref="J154:K154"/>
    <mergeCell ref="J155:K155"/>
    <mergeCell ref="C61:C64"/>
    <mergeCell ref="F149:G149"/>
    <mergeCell ref="H149:I149"/>
    <mergeCell ref="J149:K149"/>
    <mergeCell ref="J150:K150"/>
    <mergeCell ref="C152:C154"/>
    <mergeCell ref="F152:G152"/>
    <mergeCell ref="H152:I152"/>
    <mergeCell ref="J152:K152"/>
    <mergeCell ref="F153:G153"/>
    <mergeCell ref="H153:I153"/>
    <mergeCell ref="F145:G145"/>
    <mergeCell ref="H145:I145"/>
    <mergeCell ref="J145:K145"/>
    <mergeCell ref="C147:C149"/>
    <mergeCell ref="F147:G147"/>
    <mergeCell ref="H147:I147"/>
    <mergeCell ref="J147:K147"/>
    <mergeCell ref="F148:G148"/>
    <mergeCell ref="J138:K138"/>
    <mergeCell ref="F140:G140"/>
    <mergeCell ref="H140:I140"/>
    <mergeCell ref="J140:K140"/>
    <mergeCell ref="F133:G133"/>
    <mergeCell ref="H133:I133"/>
    <mergeCell ref="J133:K133"/>
    <mergeCell ref="H148:I148"/>
    <mergeCell ref="J148:K148"/>
    <mergeCell ref="F143:G143"/>
    <mergeCell ref="H143:I143"/>
    <mergeCell ref="J143:K143"/>
    <mergeCell ref="F144:G144"/>
    <mergeCell ref="H144:I144"/>
    <mergeCell ref="J144:K144"/>
    <mergeCell ref="F141:G141"/>
    <mergeCell ref="H141:I141"/>
    <mergeCell ref="J141:K141"/>
    <mergeCell ref="F142:G142"/>
    <mergeCell ref="H142:I142"/>
    <mergeCell ref="J142:K142"/>
    <mergeCell ref="C135:C137"/>
    <mergeCell ref="F135:G135"/>
    <mergeCell ref="H135:I135"/>
    <mergeCell ref="J135:K135"/>
    <mergeCell ref="F136:G136"/>
    <mergeCell ref="H136:I136"/>
    <mergeCell ref="J136:K136"/>
    <mergeCell ref="F131:G131"/>
    <mergeCell ref="H131:I131"/>
    <mergeCell ref="J131:K131"/>
    <mergeCell ref="F132:G132"/>
    <mergeCell ref="H132:I132"/>
    <mergeCell ref="J132:K132"/>
    <mergeCell ref="C127:C133"/>
    <mergeCell ref="F137:G137"/>
    <mergeCell ref="H137:I137"/>
    <mergeCell ref="J137:K137"/>
    <mergeCell ref="J128:K128"/>
    <mergeCell ref="F129:G129"/>
    <mergeCell ref="H129:I129"/>
    <mergeCell ref="J129:K129"/>
    <mergeCell ref="F130:G130"/>
    <mergeCell ref="H130:I130"/>
    <mergeCell ref="J130:K130"/>
    <mergeCell ref="F125:G125"/>
    <mergeCell ref="H125:I125"/>
    <mergeCell ref="J125:K125"/>
    <mergeCell ref="J126:K126"/>
    <mergeCell ref="F127:G127"/>
    <mergeCell ref="H127:I127"/>
    <mergeCell ref="J127:K127"/>
    <mergeCell ref="F128:G128"/>
    <mergeCell ref="H128:I128"/>
    <mergeCell ref="F123:G123"/>
    <mergeCell ref="H123:I123"/>
    <mergeCell ref="J123:K123"/>
    <mergeCell ref="F124:G124"/>
    <mergeCell ref="H124:I124"/>
    <mergeCell ref="J124:K124"/>
    <mergeCell ref="F121:G121"/>
    <mergeCell ref="H121:I121"/>
    <mergeCell ref="J121:K121"/>
    <mergeCell ref="F122:G122"/>
    <mergeCell ref="H122:I122"/>
    <mergeCell ref="J122:K122"/>
    <mergeCell ref="F119:G119"/>
    <mergeCell ref="H119:I119"/>
    <mergeCell ref="J119:K119"/>
    <mergeCell ref="F120:G120"/>
    <mergeCell ref="H120:I120"/>
    <mergeCell ref="J120:K120"/>
    <mergeCell ref="F117:G117"/>
    <mergeCell ref="H117:I117"/>
    <mergeCell ref="J117:K117"/>
    <mergeCell ref="F118:G118"/>
    <mergeCell ref="H118:I118"/>
    <mergeCell ref="J118:K118"/>
    <mergeCell ref="F115:G115"/>
    <mergeCell ref="H115:I115"/>
    <mergeCell ref="J115:K115"/>
    <mergeCell ref="F116:G116"/>
    <mergeCell ref="H116:I116"/>
    <mergeCell ref="J116:K116"/>
    <mergeCell ref="F113:G113"/>
    <mergeCell ref="H113:I113"/>
    <mergeCell ref="J113:K113"/>
    <mergeCell ref="F114:G114"/>
    <mergeCell ref="H114:I114"/>
    <mergeCell ref="J114:K114"/>
    <mergeCell ref="F111:G111"/>
    <mergeCell ref="H111:I111"/>
    <mergeCell ref="J111:K111"/>
    <mergeCell ref="F112:G112"/>
    <mergeCell ref="H112:I112"/>
    <mergeCell ref="J112:K112"/>
    <mergeCell ref="J107:K108"/>
    <mergeCell ref="F109:G109"/>
    <mergeCell ref="H109:I109"/>
    <mergeCell ref="J109:K109"/>
    <mergeCell ref="F110:G110"/>
    <mergeCell ref="H110:I110"/>
    <mergeCell ref="J110:K110"/>
    <mergeCell ref="F100:G100"/>
    <mergeCell ref="H100:I100"/>
    <mergeCell ref="J100:K100"/>
    <mergeCell ref="O100:P100"/>
    <mergeCell ref="Q100:R100"/>
    <mergeCell ref="F101:G101"/>
    <mergeCell ref="H101:I101"/>
    <mergeCell ref="J101:K101"/>
    <mergeCell ref="B107:B108"/>
    <mergeCell ref="C107:C108"/>
    <mergeCell ref="D107:D108"/>
    <mergeCell ref="E107:E108"/>
    <mergeCell ref="F107:G108"/>
    <mergeCell ref="H107:I108"/>
    <mergeCell ref="F102:G102"/>
    <mergeCell ref="H102:I102"/>
    <mergeCell ref="J102:K102"/>
    <mergeCell ref="F103:G103"/>
    <mergeCell ref="H103:I103"/>
    <mergeCell ref="J103:K103"/>
    <mergeCell ref="F98:G98"/>
    <mergeCell ref="H98:I98"/>
    <mergeCell ref="J98:K98"/>
    <mergeCell ref="O98:P98"/>
    <mergeCell ref="Q98:R98"/>
    <mergeCell ref="F99:G99"/>
    <mergeCell ref="H99:I99"/>
    <mergeCell ref="J99:K99"/>
    <mergeCell ref="O99:P99"/>
    <mergeCell ref="Q99:R99"/>
    <mergeCell ref="F96:G96"/>
    <mergeCell ref="H96:I96"/>
    <mergeCell ref="J96:K96"/>
    <mergeCell ref="O96:P96"/>
    <mergeCell ref="Q96:R96"/>
    <mergeCell ref="F97:G97"/>
    <mergeCell ref="H97:I97"/>
    <mergeCell ref="J97:K97"/>
    <mergeCell ref="O97:P97"/>
    <mergeCell ref="Q97:R97"/>
    <mergeCell ref="F94:G94"/>
    <mergeCell ref="H94:I94"/>
    <mergeCell ref="J94:K94"/>
    <mergeCell ref="O94:P94"/>
    <mergeCell ref="Q94:R94"/>
    <mergeCell ref="F95:G95"/>
    <mergeCell ref="H95:I95"/>
    <mergeCell ref="J95:K95"/>
    <mergeCell ref="O95:P95"/>
    <mergeCell ref="Q95:R95"/>
    <mergeCell ref="F92:G92"/>
    <mergeCell ref="H92:I92"/>
    <mergeCell ref="J92:K92"/>
    <mergeCell ref="O92:P92"/>
    <mergeCell ref="Q92:R92"/>
    <mergeCell ref="F93:G93"/>
    <mergeCell ref="H93:I93"/>
    <mergeCell ref="J93:K93"/>
    <mergeCell ref="O93:P93"/>
    <mergeCell ref="Q93:R93"/>
    <mergeCell ref="F90:G90"/>
    <mergeCell ref="H90:I90"/>
    <mergeCell ref="J90:K90"/>
    <mergeCell ref="O90:P90"/>
    <mergeCell ref="Q90:R90"/>
    <mergeCell ref="F91:G91"/>
    <mergeCell ref="H91:I91"/>
    <mergeCell ref="J91:K91"/>
    <mergeCell ref="O91:P91"/>
    <mergeCell ref="Q91:R91"/>
    <mergeCell ref="F88:G88"/>
    <mergeCell ref="H88:I88"/>
    <mergeCell ref="J88:K88"/>
    <mergeCell ref="O88:P88"/>
    <mergeCell ref="Q88:R88"/>
    <mergeCell ref="F89:G89"/>
    <mergeCell ref="H89:I89"/>
    <mergeCell ref="J89:K89"/>
    <mergeCell ref="O89:P89"/>
    <mergeCell ref="Q89:R89"/>
    <mergeCell ref="F86:G86"/>
    <mergeCell ref="H86:I86"/>
    <mergeCell ref="J86:K86"/>
    <mergeCell ref="O86:P86"/>
    <mergeCell ref="Q86:R86"/>
    <mergeCell ref="F87:G87"/>
    <mergeCell ref="H87:I87"/>
    <mergeCell ref="J87:K87"/>
    <mergeCell ref="O87:P87"/>
    <mergeCell ref="Q87:R87"/>
    <mergeCell ref="F82:G82"/>
    <mergeCell ref="H82:I82"/>
    <mergeCell ref="J82:K82"/>
    <mergeCell ref="F83:G83"/>
    <mergeCell ref="H83:I83"/>
    <mergeCell ref="J83:K83"/>
    <mergeCell ref="F78:G78"/>
    <mergeCell ref="H78:I78"/>
    <mergeCell ref="J78:K78"/>
    <mergeCell ref="F80:G80"/>
    <mergeCell ref="H80:I80"/>
    <mergeCell ref="J80:K80"/>
    <mergeCell ref="F76:G76"/>
    <mergeCell ref="H76:I76"/>
    <mergeCell ref="J76:K76"/>
    <mergeCell ref="F77:G77"/>
    <mergeCell ref="H77:I77"/>
    <mergeCell ref="J77:K77"/>
    <mergeCell ref="F74:G74"/>
    <mergeCell ref="H74:I74"/>
    <mergeCell ref="J74:K74"/>
    <mergeCell ref="F75:G75"/>
    <mergeCell ref="H75:I75"/>
    <mergeCell ref="J75:K75"/>
    <mergeCell ref="F72:G72"/>
    <mergeCell ref="H72:I72"/>
    <mergeCell ref="J72:K72"/>
    <mergeCell ref="F73:G73"/>
    <mergeCell ref="H73:I73"/>
    <mergeCell ref="J73:K73"/>
    <mergeCell ref="B69:B70"/>
    <mergeCell ref="C69:C70"/>
    <mergeCell ref="F69:G69"/>
    <mergeCell ref="H69:I69"/>
    <mergeCell ref="J69:K69"/>
    <mergeCell ref="F70:G70"/>
    <mergeCell ref="H70:I70"/>
    <mergeCell ref="J70:K70"/>
    <mergeCell ref="F67:G67"/>
    <mergeCell ref="H67:I67"/>
    <mergeCell ref="J67:K67"/>
    <mergeCell ref="F68:G68"/>
    <mergeCell ref="H68:I68"/>
    <mergeCell ref="J68:K68"/>
    <mergeCell ref="F64:G64"/>
    <mergeCell ref="H64:I64"/>
    <mergeCell ref="J64:K64"/>
    <mergeCell ref="C65:C66"/>
    <mergeCell ref="F65:G65"/>
    <mergeCell ref="H65:I65"/>
    <mergeCell ref="J65:K65"/>
    <mergeCell ref="F66:G66"/>
    <mergeCell ref="H66:I66"/>
    <mergeCell ref="J66:K66"/>
    <mergeCell ref="B61:B64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C58:C60"/>
    <mergeCell ref="F58:G58"/>
    <mergeCell ref="H58:I58"/>
    <mergeCell ref="J58:K58"/>
    <mergeCell ref="F59:G59"/>
    <mergeCell ref="H59:I59"/>
    <mergeCell ref="J59:K59"/>
    <mergeCell ref="F60:G60"/>
    <mergeCell ref="H60:I60"/>
    <mergeCell ref="J60:K60"/>
    <mergeCell ref="F57:G57"/>
    <mergeCell ref="H57:I57"/>
    <mergeCell ref="J57:K57"/>
    <mergeCell ref="J54:K54"/>
    <mergeCell ref="F55:G55"/>
    <mergeCell ref="H55:I55"/>
    <mergeCell ref="J55:K55"/>
    <mergeCell ref="F56:G56"/>
    <mergeCell ref="H56:I56"/>
    <mergeCell ref="J56:K56"/>
    <mergeCell ref="F52:G52"/>
    <mergeCell ref="H52:I52"/>
    <mergeCell ref="J52:K52"/>
    <mergeCell ref="B53:B54"/>
    <mergeCell ref="C53:C54"/>
    <mergeCell ref="F53:G53"/>
    <mergeCell ref="H53:I53"/>
    <mergeCell ref="J53:K53"/>
    <mergeCell ref="F54:G54"/>
    <mergeCell ref="H54:I54"/>
    <mergeCell ref="F50:G50"/>
    <mergeCell ref="H50:I50"/>
    <mergeCell ref="J50:K50"/>
    <mergeCell ref="F51:G51"/>
    <mergeCell ref="H51:I51"/>
    <mergeCell ref="J51:K51"/>
    <mergeCell ref="F48:G48"/>
    <mergeCell ref="H48:I48"/>
    <mergeCell ref="J48:K48"/>
    <mergeCell ref="F49:G49"/>
    <mergeCell ref="H49:I49"/>
    <mergeCell ref="J49:K49"/>
    <mergeCell ref="F46:G46"/>
    <mergeCell ref="H46:I46"/>
    <mergeCell ref="J46:K46"/>
    <mergeCell ref="F47:G47"/>
    <mergeCell ref="H47:I47"/>
    <mergeCell ref="J47:K47"/>
    <mergeCell ref="F42:G42"/>
    <mergeCell ref="H42:I42"/>
    <mergeCell ref="J42:K42"/>
    <mergeCell ref="F44:G44"/>
    <mergeCell ref="H44:I44"/>
    <mergeCell ref="J44:K44"/>
    <mergeCell ref="J10:K10"/>
    <mergeCell ref="F39:G39"/>
    <mergeCell ref="H39:I39"/>
    <mergeCell ref="J39:K39"/>
    <mergeCell ref="F41:G41"/>
    <mergeCell ref="H41:I41"/>
    <mergeCell ref="J41:K41"/>
    <mergeCell ref="F37:G37"/>
    <mergeCell ref="H37:I37"/>
    <mergeCell ref="J37:K37"/>
    <mergeCell ref="F38:G38"/>
    <mergeCell ref="H38:I38"/>
    <mergeCell ref="J38:K38"/>
    <mergeCell ref="B33:B34"/>
    <mergeCell ref="C33:C36"/>
    <mergeCell ref="F33:G33"/>
    <mergeCell ref="H33:I33"/>
    <mergeCell ref="J33:K33"/>
    <mergeCell ref="F34:G34"/>
    <mergeCell ref="H34:I34"/>
    <mergeCell ref="B8:B9"/>
    <mergeCell ref="C8:C9"/>
    <mergeCell ref="F8:G8"/>
    <mergeCell ref="H8:I8"/>
    <mergeCell ref="J8:K8"/>
    <mergeCell ref="F9:G9"/>
    <mergeCell ref="H9:I9"/>
    <mergeCell ref="J9:K9"/>
    <mergeCell ref="J34:K34"/>
    <mergeCell ref="F35:G35"/>
    <mergeCell ref="H35:I35"/>
    <mergeCell ref="J35:K35"/>
    <mergeCell ref="F36:G36"/>
    <mergeCell ref="H36:I36"/>
    <mergeCell ref="J36:K36"/>
    <mergeCell ref="F10:G10"/>
    <mergeCell ref="H10:I10"/>
    <mergeCell ref="H4:I4"/>
    <mergeCell ref="J4:K4"/>
    <mergeCell ref="F6:G6"/>
    <mergeCell ref="H6:I6"/>
    <mergeCell ref="J6:K6"/>
    <mergeCell ref="F7:G7"/>
    <mergeCell ref="H7:I7"/>
    <mergeCell ref="J7:K7"/>
    <mergeCell ref="A4:A5"/>
    <mergeCell ref="B4:B5"/>
    <mergeCell ref="C4:C5"/>
    <mergeCell ref="D4:D5"/>
    <mergeCell ref="E4:E5"/>
    <mergeCell ref="F4:G4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7" sqref="D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 skaitītāji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KNAMS</dc:creator>
  <cp:lastModifiedBy>User</cp:lastModifiedBy>
  <cp:lastPrinted>2015-09-02T10:02:06Z</cp:lastPrinted>
  <dcterms:created xsi:type="dcterms:W3CDTF">2015-08-28T07:09:34Z</dcterms:created>
  <dcterms:modified xsi:type="dcterms:W3CDTF">2015-09-02T10:02:24Z</dcterms:modified>
</cp:coreProperties>
</file>