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650-2016\Documents\2018\Iepirkumi\PIL_9.p\25_Allazu_sabiedr_eka_remonts\Precizejumi\"/>
    </mc:Choice>
  </mc:AlternateContent>
  <xr:revisionPtr revIDLastSave="0" documentId="8_{6C5FF172-D2B0-4166-B71E-C6A161ACCE62}" xr6:coauthVersionLast="33" xr6:coauthVersionMax="33" xr10:uidLastSave="{00000000-0000-0000-0000-000000000000}"/>
  <bookViews>
    <workbookView xWindow="0" yWindow="0" windowWidth="20490" windowHeight="7545" xr2:uid="{F000074C-81BC-4339-AC10-CAD241B4EAD2}"/>
  </bookViews>
  <sheets>
    <sheet name="Atput.t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3" i="1" l="1"/>
  <c r="O43" i="1"/>
  <c r="N43" i="1"/>
  <c r="M43" i="1"/>
  <c r="L43" i="1"/>
  <c r="E41" i="1"/>
  <c r="E39" i="1"/>
  <c r="E37" i="1"/>
  <c r="E35" i="1"/>
  <c r="E32" i="1"/>
  <c r="E33" i="1"/>
</calcChain>
</file>

<file path=xl/sharedStrings.xml><?xml version="1.0" encoding="utf-8"?>
<sst xmlns="http://schemas.openxmlformats.org/spreadsheetml/2006/main" count="78" uniqueCount="58">
  <si>
    <t>Vispārceltnieciskie būvdarbi</t>
  </si>
  <si>
    <t>(būvdarbu veids vai konstruktīvā elementa nosaukums)</t>
  </si>
  <si>
    <t>Objekta nosaukums:</t>
  </si>
  <si>
    <t>Sabiedriskās ēkas rekonstrukcija</t>
  </si>
  <si>
    <t>Būves nosaukums:</t>
  </si>
  <si>
    <t>Sabiedriskā ēka</t>
  </si>
  <si>
    <t>Objekta adrese:</t>
  </si>
  <si>
    <t>Allaži, Birzes iela 4, Siguldas novads</t>
  </si>
  <si>
    <t>Pasūtījuma numurs:</t>
  </si>
  <si>
    <t>Tāme sastādīta 2018. gada tirgus cenās pamatojoties uz AR daļas rasējumiem</t>
  </si>
  <si>
    <t>Tāmes izmaksas:</t>
  </si>
  <si>
    <t>euro</t>
  </si>
  <si>
    <t>Nr.p.k.</t>
  </si>
  <si>
    <t>Kods</t>
  </si>
  <si>
    <t>Būvdarbu nosaukums</t>
  </si>
  <si>
    <t>Mērvienība</t>
  </si>
  <si>
    <t>Daudzums</t>
  </si>
  <si>
    <t xml:space="preserve">Vienības izmaksas  </t>
  </si>
  <si>
    <t>Kopā uz visu apjomu</t>
  </si>
  <si>
    <t>laika norma         (c/h)</t>
  </si>
  <si>
    <t>darba samaksas likme     (euro/h)</t>
  </si>
  <si>
    <t>darba alga</t>
  </si>
  <si>
    <t>būvizstrādājumi</t>
  </si>
  <si>
    <t>mehānismi</t>
  </si>
  <si>
    <t>Kopā</t>
  </si>
  <si>
    <t>darbietilpība   (c/h)</t>
  </si>
  <si>
    <t>summa</t>
  </si>
  <si>
    <t>Demontāžas darbi</t>
  </si>
  <si>
    <t>Esošo grīdas segumu (ieskaitot grīdlīstes) ar apakšslāni demontāža</t>
  </si>
  <si>
    <t>m2</t>
  </si>
  <si>
    <t>Grīdas</t>
  </si>
  <si>
    <t>Grīdas izlīdzināšana pirms segumu ierīkošanas</t>
  </si>
  <si>
    <t>m</t>
  </si>
  <si>
    <t xml:space="preserve">  izlīdzinātājs</t>
  </si>
  <si>
    <t>kg</t>
  </si>
  <si>
    <t>Linoleja ieklāšana grīdām ar uzlocōtām malām</t>
  </si>
  <si>
    <t xml:space="preserve">  Linolejs Forbo Marmoleum vai līdzvērtīgs</t>
  </si>
  <si>
    <t xml:space="preserve">  grunts</t>
  </si>
  <si>
    <t>l</t>
  </si>
  <si>
    <t xml:space="preserve">  līme linolejam</t>
  </si>
  <si>
    <t xml:space="preserve">  linoleja šuvju aukla</t>
  </si>
  <si>
    <t>Grīdlīstu uzstādīšana</t>
  </si>
  <si>
    <t>Apdares darbi</t>
  </si>
  <si>
    <t>Esošo sienu attīrīšana</t>
  </si>
  <si>
    <t>Sienu apmetuma atjaunošana, vietās kur tas bojāts (pieņemti 15% no kopējās sienu platības)</t>
  </si>
  <si>
    <t xml:space="preserve">  apmetuma sastāvs</t>
  </si>
  <si>
    <t>Sienu gruntēšana</t>
  </si>
  <si>
    <t xml:space="preserve">Esošo sienu špaktelēšana </t>
  </si>
  <si>
    <t xml:space="preserve">  špaktele</t>
  </si>
  <si>
    <t>Sienu krāsošana ar gruntskrāsu</t>
  </si>
  <si>
    <t xml:space="preserve">  gruntskrāsa</t>
  </si>
  <si>
    <t>Sienu krāsošana</t>
  </si>
  <si>
    <t xml:space="preserve">  tonēta krāsa</t>
  </si>
  <si>
    <t>Tiešās izmaksas kopā, t. sk. Darba devēja sociālais nodoklis (24.09%):</t>
  </si>
  <si>
    <t>Sastādīja:</t>
  </si>
  <si>
    <t>____________________________________  / ________________  /, 2018. gada 1. jūnijs</t>
  </si>
  <si>
    <t>(paraksts un tā atšifrējums, datums)</t>
  </si>
  <si>
    <t>Sertifikāta Nr.: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</si>
</sst>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5"/>
      <color theme="1"/>
      <name val="Calibri"/>
      <family val="2"/>
      <charset val="186"/>
      <scheme val="minor"/>
    </font>
    <font>
      <sz val="8"/>
      <color theme="1"/>
      <name val="Calibri"/>
      <family val="2"/>
      <scheme val="minor"/>
    </font>
    <font>
      <b/>
      <i/>
      <sz val="20"/>
      <color theme="1"/>
      <name val="Tahoma"/>
      <family val="2"/>
      <charset val="186"/>
    </font>
    <font>
      <b/>
      <i/>
      <sz val="6.5"/>
      <color theme="1"/>
      <name val="Tahoma"/>
      <family val="2"/>
      <charset val="186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charset val="186"/>
      <scheme val="minor"/>
    </font>
    <font>
      <b/>
      <i/>
      <sz val="11"/>
      <color theme="1"/>
      <name val="Calibri"/>
      <family val="2"/>
      <scheme val="minor"/>
    </font>
    <font>
      <sz val="8"/>
      <color theme="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4" fontId="2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vertical="center"/>
    </xf>
    <xf numFmtId="4" fontId="4" fillId="0" borderId="0" xfId="0" applyNumberFormat="1" applyFont="1" applyAlignment="1"/>
    <xf numFmtId="4" fontId="0" fillId="0" borderId="0" xfId="0" applyNumberFormat="1" applyAlignment="1">
      <alignment horizontal="right" vertical="center"/>
    </xf>
    <xf numFmtId="4" fontId="0" fillId="0" borderId="0" xfId="0" applyNumberFormat="1" applyAlignment="1">
      <alignment horizontal="left" vertical="center"/>
    </xf>
    <xf numFmtId="4" fontId="5" fillId="0" borderId="0" xfId="0" applyNumberFormat="1" applyFont="1" applyAlignment="1">
      <alignment vertical="top"/>
    </xf>
    <xf numFmtId="4" fontId="6" fillId="0" borderId="0" xfId="0" applyNumberFormat="1" applyFont="1" applyAlignment="1">
      <alignment horizontal="center" vertical="center"/>
    </xf>
    <xf numFmtId="4" fontId="7" fillId="2" borderId="5" xfId="0" applyNumberFormat="1" applyFont="1" applyFill="1" applyBorder="1" applyAlignment="1">
      <alignment horizontal="center" vertical="center" textRotation="90" wrapText="1"/>
    </xf>
    <xf numFmtId="4" fontId="7" fillId="2" borderId="6" xfId="0" applyNumberFormat="1" applyFont="1" applyFill="1" applyBorder="1" applyAlignment="1">
      <alignment horizontal="center" vertical="center" textRotation="90" wrapText="1"/>
    </xf>
    <xf numFmtId="3" fontId="0" fillId="0" borderId="7" xfId="0" applyNumberFormat="1" applyBorder="1" applyAlignment="1">
      <alignment horizontal="right" vertical="center" wrapText="1"/>
    </xf>
    <xf numFmtId="4" fontId="0" fillId="0" borderId="8" xfId="0" applyNumberFormat="1" applyBorder="1" applyAlignment="1">
      <alignment horizontal="center" vertical="center" wrapText="1"/>
    </xf>
    <xf numFmtId="4" fontId="0" fillId="0" borderId="8" xfId="0" applyNumberFormat="1" applyBorder="1" applyAlignment="1">
      <alignment horizontal="left" vertical="center" wrapText="1"/>
    </xf>
    <xf numFmtId="4" fontId="0" fillId="0" borderId="8" xfId="0" applyNumberFormat="1" applyFill="1" applyBorder="1" applyAlignment="1">
      <alignment horizontal="center" vertical="center"/>
    </xf>
    <xf numFmtId="4" fontId="0" fillId="0" borderId="9" xfId="0" applyNumberForma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4" fontId="0" fillId="0" borderId="11" xfId="0" applyNumberFormat="1" applyFill="1" applyBorder="1" applyAlignment="1">
      <alignment horizontal="center" vertical="center"/>
    </xf>
    <xf numFmtId="4" fontId="6" fillId="2" borderId="8" xfId="0" applyNumberFormat="1" applyFont="1" applyFill="1" applyBorder="1" applyAlignment="1">
      <alignment horizontal="left" vertical="center" wrapText="1"/>
    </xf>
    <xf numFmtId="4" fontId="0" fillId="0" borderId="8" xfId="0" applyNumberFormat="1" applyFill="1" applyBorder="1" applyAlignment="1">
      <alignment horizontal="center" vertical="center" wrapText="1"/>
    </xf>
    <xf numFmtId="4" fontId="0" fillId="0" borderId="8" xfId="0" applyNumberFormat="1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3" fontId="0" fillId="3" borderId="7" xfId="0" applyNumberFormat="1" applyFill="1" applyBorder="1" applyAlignment="1">
      <alignment horizontal="right" vertical="center" wrapText="1"/>
    </xf>
    <xf numFmtId="4" fontId="0" fillId="3" borderId="8" xfId="0" applyNumberFormat="1" applyFill="1" applyBorder="1" applyAlignment="1">
      <alignment horizontal="center" vertical="center" wrapText="1"/>
    </xf>
    <xf numFmtId="4" fontId="0" fillId="3" borderId="8" xfId="0" applyNumberFormat="1" applyFill="1" applyBorder="1" applyAlignment="1">
      <alignment horizontal="left" vertical="center" wrapText="1"/>
    </xf>
    <xf numFmtId="4" fontId="8" fillId="0" borderId="8" xfId="0" applyNumberFormat="1" applyFont="1" applyBorder="1" applyAlignment="1">
      <alignment horizontal="left" vertical="center" wrapText="1"/>
    </xf>
    <xf numFmtId="4" fontId="1" fillId="0" borderId="15" xfId="0" applyNumberFormat="1" applyFont="1" applyBorder="1" applyAlignment="1">
      <alignment horizontal="center" vertical="center"/>
    </xf>
    <xf numFmtId="4" fontId="1" fillId="0" borderId="16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horizontal="center" vertical="center"/>
    </xf>
    <xf numFmtId="4" fontId="9" fillId="0" borderId="0" xfId="0" applyNumberFormat="1" applyFont="1" applyAlignment="1">
      <alignment horizontal="left" vertical="top"/>
    </xf>
    <xf numFmtId="4" fontId="1" fillId="0" borderId="12" xfId="0" applyNumberFormat="1" applyFont="1" applyBorder="1" applyAlignment="1">
      <alignment horizontal="right" vertical="center"/>
    </xf>
    <xf numFmtId="4" fontId="1" fillId="0" borderId="13" xfId="0" applyNumberFormat="1" applyFont="1" applyBorder="1" applyAlignment="1">
      <alignment horizontal="right" vertical="center"/>
    </xf>
    <xf numFmtId="4" fontId="1" fillId="0" borderId="14" xfId="0" applyNumberFormat="1" applyFont="1" applyBorder="1" applyAlignment="1">
      <alignment horizontal="right" vertical="center"/>
    </xf>
    <xf numFmtId="4" fontId="2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center" vertical="top"/>
    </xf>
    <xf numFmtId="4" fontId="7" fillId="2" borderId="1" xfId="0" applyNumberFormat="1" applyFont="1" applyFill="1" applyBorder="1" applyAlignment="1">
      <alignment horizontal="center" vertical="center" wrapText="1"/>
    </xf>
    <xf numFmtId="4" fontId="7" fillId="2" borderId="4" xfId="0" applyNumberFormat="1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4" fontId="7" fillId="2" borderId="5" xfId="0" applyNumberFormat="1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textRotation="90" wrapText="1"/>
    </xf>
    <xf numFmtId="4" fontId="7" fillId="2" borderId="5" xfId="0" applyNumberFormat="1" applyFont="1" applyFill="1" applyBorder="1" applyAlignment="1">
      <alignment horizontal="center" vertical="center" textRotation="90" wrapText="1"/>
    </xf>
    <xf numFmtId="4" fontId="7" fillId="2" borderId="3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3A2C9B-F44B-49A2-B0B3-72D5E7F17EA4}">
  <sheetPr>
    <pageSetUpPr fitToPage="1"/>
  </sheetPr>
  <dimension ref="A2:P49"/>
  <sheetViews>
    <sheetView tabSelected="1" workbookViewId="0">
      <selection activeCell="I26" sqref="I26"/>
    </sheetView>
  </sheetViews>
  <sheetFormatPr defaultRowHeight="15" x14ac:dyDescent="0.25"/>
  <cols>
    <col min="3" max="3" width="32.140625" customWidth="1"/>
  </cols>
  <sheetData>
    <row r="2" spans="1:16" ht="19.5" x14ac:dyDescent="0.25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6" ht="19.5" x14ac:dyDescent="0.25">
      <c r="A3" s="1"/>
      <c r="B3" s="36" t="s">
        <v>1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</row>
    <row r="4" spans="1:16" ht="25.5" x14ac:dyDescent="0.35">
      <c r="A4" s="2"/>
      <c r="B4" s="2"/>
      <c r="C4" s="2"/>
      <c r="D4" s="2"/>
      <c r="E4" s="2"/>
      <c r="F4" s="2"/>
      <c r="G4" s="2"/>
      <c r="H4" s="2"/>
      <c r="I4" s="2"/>
      <c r="J4" s="3"/>
      <c r="K4" s="3"/>
      <c r="L4" s="3"/>
      <c r="M4" s="3"/>
      <c r="N4" s="3"/>
      <c r="O4" s="3"/>
      <c r="P4" s="3"/>
    </row>
    <row r="5" spans="1:16" x14ac:dyDescent="0.25">
      <c r="A5" s="2"/>
      <c r="B5" s="2"/>
      <c r="C5" s="4" t="s">
        <v>2</v>
      </c>
      <c r="D5" s="5" t="s">
        <v>3</v>
      </c>
      <c r="E5" s="2"/>
      <c r="F5" s="2"/>
      <c r="G5" s="2"/>
      <c r="H5" s="2"/>
      <c r="I5" s="2"/>
      <c r="J5" s="6"/>
      <c r="K5" s="6"/>
      <c r="L5" s="6"/>
      <c r="M5" s="6"/>
      <c r="N5" s="6"/>
      <c r="O5" s="6"/>
      <c r="P5" s="6"/>
    </row>
    <row r="6" spans="1:16" ht="25.5" x14ac:dyDescent="0.35">
      <c r="A6" s="2"/>
      <c r="B6" s="2"/>
      <c r="C6" s="4" t="s">
        <v>4</v>
      </c>
      <c r="D6" s="5" t="s">
        <v>5</v>
      </c>
      <c r="E6" s="2"/>
      <c r="F6" s="2"/>
      <c r="G6" s="2"/>
      <c r="H6" s="2"/>
      <c r="I6" s="2"/>
      <c r="J6" s="3"/>
      <c r="K6" s="3"/>
      <c r="L6" s="3"/>
      <c r="M6" s="3"/>
      <c r="N6" s="3"/>
      <c r="O6" s="3"/>
      <c r="P6" s="3"/>
    </row>
    <row r="7" spans="1:16" x14ac:dyDescent="0.25">
      <c r="A7" s="2"/>
      <c r="B7" s="2"/>
      <c r="C7" s="4" t="s">
        <v>6</v>
      </c>
      <c r="D7" s="5" t="s">
        <v>7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x14ac:dyDescent="0.25">
      <c r="A8" s="2"/>
      <c r="B8" s="2"/>
      <c r="C8" s="4" t="s">
        <v>8</v>
      </c>
      <c r="D8" s="5">
        <v>0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x14ac:dyDescent="0.25">
      <c r="A10" s="2"/>
      <c r="B10" s="2"/>
      <c r="C10" s="5" t="s">
        <v>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4" t="s">
        <v>10</v>
      </c>
      <c r="O10" s="7"/>
      <c r="P10" s="2" t="s">
        <v>11</v>
      </c>
    </row>
    <row r="11" spans="1:16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ht="15.75" thickBot="1" x14ac:dyDescent="0.3"/>
    <row r="14" spans="1:16" x14ac:dyDescent="0.25">
      <c r="A14" s="37" t="s">
        <v>12</v>
      </c>
      <c r="B14" s="39" t="s">
        <v>13</v>
      </c>
      <c r="C14" s="39" t="s">
        <v>14</v>
      </c>
      <c r="D14" s="41" t="s">
        <v>15</v>
      </c>
      <c r="E14" s="41" t="s">
        <v>16</v>
      </c>
      <c r="F14" s="39" t="s">
        <v>17</v>
      </c>
      <c r="G14" s="39"/>
      <c r="H14" s="39"/>
      <c r="I14" s="39"/>
      <c r="J14" s="39"/>
      <c r="K14" s="39"/>
      <c r="L14" s="39" t="s">
        <v>18</v>
      </c>
      <c r="M14" s="39"/>
      <c r="N14" s="39"/>
      <c r="O14" s="39"/>
      <c r="P14" s="43"/>
    </row>
    <row r="15" spans="1:16" ht="72" x14ac:dyDescent="0.25">
      <c r="A15" s="38"/>
      <c r="B15" s="40"/>
      <c r="C15" s="40"/>
      <c r="D15" s="42"/>
      <c r="E15" s="42"/>
      <c r="F15" s="8" t="s">
        <v>19</v>
      </c>
      <c r="G15" s="8" t="s">
        <v>20</v>
      </c>
      <c r="H15" s="8" t="s">
        <v>21</v>
      </c>
      <c r="I15" s="8" t="s">
        <v>22</v>
      </c>
      <c r="J15" s="8" t="s">
        <v>23</v>
      </c>
      <c r="K15" s="8" t="s">
        <v>24</v>
      </c>
      <c r="L15" s="8" t="s">
        <v>25</v>
      </c>
      <c r="M15" s="8" t="s">
        <v>21</v>
      </c>
      <c r="N15" s="8" t="s">
        <v>22</v>
      </c>
      <c r="O15" s="8" t="s">
        <v>23</v>
      </c>
      <c r="P15" s="9" t="s">
        <v>26</v>
      </c>
    </row>
    <row r="16" spans="1:16" x14ac:dyDescent="0.25">
      <c r="A16" s="10"/>
      <c r="B16" s="11"/>
      <c r="C16" s="12"/>
      <c r="D16" s="11"/>
      <c r="E16" s="11"/>
      <c r="F16" s="13"/>
      <c r="G16" s="13"/>
      <c r="H16" s="13"/>
      <c r="I16" s="13"/>
      <c r="J16" s="13"/>
      <c r="K16" s="14"/>
      <c r="L16" s="15"/>
      <c r="M16" s="13"/>
      <c r="N16" s="13"/>
      <c r="O16" s="13"/>
      <c r="P16" s="16"/>
    </row>
    <row r="17" spans="1:16" x14ac:dyDescent="0.25">
      <c r="A17" s="10"/>
      <c r="B17" s="11"/>
      <c r="C17" s="17" t="s">
        <v>27</v>
      </c>
      <c r="D17" s="11"/>
      <c r="E17" s="11"/>
      <c r="F17" s="13"/>
      <c r="G17" s="13"/>
      <c r="H17" s="13"/>
      <c r="I17" s="13"/>
      <c r="J17" s="13"/>
      <c r="K17" s="14"/>
      <c r="L17" s="15"/>
      <c r="M17" s="13"/>
      <c r="N17" s="13"/>
      <c r="O17" s="13"/>
      <c r="P17" s="16"/>
    </row>
    <row r="18" spans="1:16" ht="45" x14ac:dyDescent="0.25">
      <c r="A18" s="10">
        <v>1</v>
      </c>
      <c r="B18" s="11"/>
      <c r="C18" s="12" t="s">
        <v>28</v>
      </c>
      <c r="D18" s="11" t="s">
        <v>29</v>
      </c>
      <c r="E18" s="18">
        <v>36.799999999999997</v>
      </c>
      <c r="F18" s="19"/>
      <c r="G18" s="19"/>
      <c r="H18" s="19"/>
      <c r="I18" s="19"/>
      <c r="J18" s="19"/>
      <c r="K18" s="20"/>
      <c r="L18" s="21"/>
      <c r="M18" s="19"/>
      <c r="N18" s="19"/>
      <c r="O18" s="19"/>
      <c r="P18" s="22"/>
    </row>
    <row r="19" spans="1:16" x14ac:dyDescent="0.25">
      <c r="A19" s="10"/>
      <c r="B19" s="11"/>
      <c r="C19" s="12"/>
      <c r="D19" s="18"/>
      <c r="E19" s="18"/>
      <c r="F19" s="13"/>
      <c r="G19" s="13"/>
      <c r="H19" s="13"/>
      <c r="I19" s="13"/>
      <c r="J19" s="13"/>
      <c r="K19" s="14"/>
      <c r="L19" s="15"/>
      <c r="M19" s="13"/>
      <c r="N19" s="13"/>
      <c r="O19" s="13"/>
      <c r="P19" s="16"/>
    </row>
    <row r="20" spans="1:16" x14ac:dyDescent="0.25">
      <c r="A20" s="10"/>
      <c r="B20" s="11"/>
      <c r="C20" s="17" t="s">
        <v>30</v>
      </c>
      <c r="D20" s="18"/>
      <c r="E20" s="18"/>
      <c r="F20" s="13"/>
      <c r="G20" s="13"/>
      <c r="H20" s="13"/>
      <c r="I20" s="13"/>
      <c r="J20" s="13"/>
      <c r="K20" s="14"/>
      <c r="L20" s="15"/>
      <c r="M20" s="13"/>
      <c r="N20" s="13"/>
      <c r="O20" s="13"/>
      <c r="P20" s="16"/>
    </row>
    <row r="21" spans="1:16" ht="30" x14ac:dyDescent="0.25">
      <c r="A21" s="23">
        <v>1</v>
      </c>
      <c r="B21" s="24"/>
      <c r="C21" s="25" t="s">
        <v>31</v>
      </c>
      <c r="D21" s="24" t="s">
        <v>32</v>
      </c>
      <c r="E21" s="24">
        <v>36.799999999999997</v>
      </c>
      <c r="F21" s="19"/>
      <c r="G21" s="19"/>
      <c r="H21" s="19"/>
      <c r="I21" s="19"/>
      <c r="J21" s="19"/>
      <c r="K21" s="20"/>
      <c r="L21" s="21"/>
      <c r="M21" s="19"/>
      <c r="N21" s="19"/>
      <c r="O21" s="19"/>
      <c r="P21" s="22"/>
    </row>
    <row r="22" spans="1:16" x14ac:dyDescent="0.25">
      <c r="A22" s="23"/>
      <c r="B22" s="24"/>
      <c r="C22" s="25" t="s">
        <v>33</v>
      </c>
      <c r="D22" s="24" t="s">
        <v>34</v>
      </c>
      <c r="E22" s="24">
        <v>223.7</v>
      </c>
      <c r="F22" s="13"/>
      <c r="G22" s="13"/>
      <c r="H22" s="19"/>
      <c r="I22" s="19"/>
      <c r="J22" s="19"/>
      <c r="K22" s="20"/>
      <c r="L22" s="21"/>
      <c r="M22" s="19"/>
      <c r="N22" s="19"/>
      <c r="O22" s="19"/>
      <c r="P22" s="22"/>
    </row>
    <row r="23" spans="1:16" ht="30" x14ac:dyDescent="0.25">
      <c r="A23" s="23">
        <v>2</v>
      </c>
      <c r="B23" s="24"/>
      <c r="C23" s="25" t="s">
        <v>35</v>
      </c>
      <c r="D23" s="24" t="s">
        <v>29</v>
      </c>
      <c r="E23" s="24">
        <v>36.799999999999997</v>
      </c>
      <c r="F23" s="13"/>
      <c r="G23" s="13"/>
      <c r="H23" s="19"/>
      <c r="I23" s="19"/>
      <c r="J23" s="19"/>
      <c r="K23" s="20"/>
      <c r="L23" s="21"/>
      <c r="M23" s="19"/>
      <c r="N23" s="19"/>
      <c r="O23" s="19"/>
      <c r="P23" s="22"/>
    </row>
    <row r="24" spans="1:16" ht="30" x14ac:dyDescent="0.25">
      <c r="A24" s="23"/>
      <c r="B24" s="24"/>
      <c r="C24" s="25" t="s">
        <v>36</v>
      </c>
      <c r="D24" s="24" t="s">
        <v>29</v>
      </c>
      <c r="E24" s="24">
        <v>37.1</v>
      </c>
      <c r="F24" s="13"/>
      <c r="G24" s="13"/>
      <c r="H24" s="19"/>
      <c r="I24" s="19"/>
      <c r="J24" s="19"/>
      <c r="K24" s="20"/>
      <c r="L24" s="21"/>
      <c r="M24" s="19"/>
      <c r="N24" s="19"/>
      <c r="O24" s="19"/>
      <c r="P24" s="22"/>
    </row>
    <row r="25" spans="1:16" x14ac:dyDescent="0.25">
      <c r="A25" s="23"/>
      <c r="B25" s="24"/>
      <c r="C25" s="25" t="s">
        <v>37</v>
      </c>
      <c r="D25" s="24" t="s">
        <v>38</v>
      </c>
      <c r="E25" s="24">
        <v>4.5</v>
      </c>
      <c r="F25" s="13"/>
      <c r="G25" s="13"/>
      <c r="H25" s="19"/>
      <c r="I25" s="19"/>
      <c r="J25" s="19"/>
      <c r="K25" s="20"/>
      <c r="L25" s="21"/>
      <c r="M25" s="19"/>
      <c r="N25" s="19"/>
      <c r="O25" s="19"/>
      <c r="P25" s="22"/>
    </row>
    <row r="26" spans="1:16" x14ac:dyDescent="0.25">
      <c r="A26" s="23"/>
      <c r="B26" s="24"/>
      <c r="C26" s="25" t="s">
        <v>39</v>
      </c>
      <c r="D26" s="24" t="s">
        <v>38</v>
      </c>
      <c r="E26" s="24">
        <v>23</v>
      </c>
      <c r="F26" s="13"/>
      <c r="G26" s="13"/>
      <c r="H26" s="19"/>
      <c r="I26" s="19"/>
      <c r="J26" s="19"/>
      <c r="K26" s="20"/>
      <c r="L26" s="21"/>
      <c r="M26" s="19"/>
      <c r="N26" s="19"/>
      <c r="O26" s="19"/>
      <c r="P26" s="22"/>
    </row>
    <row r="27" spans="1:16" x14ac:dyDescent="0.25">
      <c r="A27" s="23"/>
      <c r="B27" s="24"/>
      <c r="C27" s="25" t="s">
        <v>40</v>
      </c>
      <c r="D27" s="24" t="s">
        <v>32</v>
      </c>
      <c r="E27" s="24">
        <v>18.47</v>
      </c>
      <c r="F27" s="13"/>
      <c r="G27" s="13"/>
      <c r="H27" s="19"/>
      <c r="I27" s="19"/>
      <c r="J27" s="19"/>
      <c r="K27" s="20"/>
      <c r="L27" s="21"/>
      <c r="M27" s="19"/>
      <c r="N27" s="19"/>
      <c r="O27" s="19"/>
      <c r="P27" s="22"/>
    </row>
    <row r="28" spans="1:16" x14ac:dyDescent="0.25">
      <c r="A28" s="23">
        <v>3</v>
      </c>
      <c r="B28" s="24"/>
      <c r="C28" s="25" t="s">
        <v>41</v>
      </c>
      <c r="D28" s="24" t="s">
        <v>32</v>
      </c>
      <c r="E28" s="24">
        <v>24.34</v>
      </c>
      <c r="F28" s="13"/>
      <c r="G28" s="13"/>
      <c r="H28" s="19"/>
      <c r="I28" s="19"/>
      <c r="J28" s="19"/>
      <c r="K28" s="20"/>
      <c r="L28" s="21"/>
      <c r="M28" s="19"/>
      <c r="N28" s="19"/>
      <c r="O28" s="19"/>
      <c r="P28" s="22"/>
    </row>
    <row r="29" spans="1:16" x14ac:dyDescent="0.25">
      <c r="A29" s="10"/>
      <c r="B29" s="11"/>
      <c r="C29" s="12"/>
      <c r="D29" s="11"/>
      <c r="E29" s="18"/>
      <c r="F29" s="13"/>
      <c r="G29" s="13"/>
      <c r="H29" s="19"/>
      <c r="I29" s="19"/>
      <c r="J29" s="19"/>
      <c r="K29" s="20"/>
      <c r="L29" s="21"/>
      <c r="M29" s="19"/>
      <c r="N29" s="19"/>
      <c r="O29" s="19"/>
      <c r="P29" s="22"/>
    </row>
    <row r="30" spans="1:16" x14ac:dyDescent="0.25">
      <c r="A30" s="10"/>
      <c r="B30" s="11"/>
      <c r="C30" s="26" t="s">
        <v>42</v>
      </c>
      <c r="D30" s="11"/>
      <c r="E30" s="11"/>
      <c r="F30" s="13"/>
      <c r="G30" s="13"/>
      <c r="H30" s="13"/>
      <c r="I30" s="13"/>
      <c r="J30" s="13"/>
      <c r="K30" s="14"/>
      <c r="L30" s="15"/>
      <c r="M30" s="13"/>
      <c r="N30" s="13"/>
      <c r="O30" s="13"/>
      <c r="P30" s="16"/>
    </row>
    <row r="31" spans="1:16" x14ac:dyDescent="0.25">
      <c r="A31" s="10">
        <v>1</v>
      </c>
      <c r="B31" s="11"/>
      <c r="C31" s="12" t="s">
        <v>43</v>
      </c>
      <c r="D31" s="11" t="s">
        <v>29</v>
      </c>
      <c r="E31" s="18">
        <v>70.59</v>
      </c>
      <c r="F31" s="19"/>
      <c r="G31" s="19"/>
      <c r="H31" s="19"/>
      <c r="I31" s="19"/>
      <c r="J31" s="19"/>
      <c r="K31" s="20"/>
      <c r="L31" s="21"/>
      <c r="M31" s="19"/>
      <c r="N31" s="19"/>
      <c r="O31" s="19"/>
      <c r="P31" s="22"/>
    </row>
    <row r="32" spans="1:16" ht="45" x14ac:dyDescent="0.25">
      <c r="A32" s="10">
        <v>2</v>
      </c>
      <c r="B32" s="11"/>
      <c r="C32" s="12" t="s">
        <v>44</v>
      </c>
      <c r="D32" s="11" t="s">
        <v>29</v>
      </c>
      <c r="E32" s="18">
        <f>E31*0.15</f>
        <v>10.5885</v>
      </c>
      <c r="F32" s="19"/>
      <c r="G32" s="19"/>
      <c r="H32" s="19"/>
      <c r="I32" s="19"/>
      <c r="J32" s="19"/>
      <c r="K32" s="20"/>
      <c r="L32" s="21"/>
      <c r="M32" s="19"/>
      <c r="N32" s="19"/>
      <c r="O32" s="19"/>
      <c r="P32" s="22"/>
    </row>
    <row r="33" spans="1:16" ht="23.25" customHeight="1" x14ac:dyDescent="0.25">
      <c r="A33" s="10"/>
      <c r="B33" s="11"/>
      <c r="C33" s="12" t="s">
        <v>45</v>
      </c>
      <c r="D33" s="11" t="s">
        <v>34</v>
      </c>
      <c r="E33" s="18">
        <f>E32*8.5</f>
        <v>90.002250000000004</v>
      </c>
      <c r="F33" s="19"/>
      <c r="G33" s="19"/>
      <c r="H33" s="19"/>
      <c r="I33" s="19"/>
      <c r="J33" s="19"/>
      <c r="K33" s="20"/>
      <c r="L33" s="21"/>
      <c r="M33" s="19"/>
      <c r="N33" s="19"/>
      <c r="O33" s="19"/>
      <c r="P33" s="22"/>
    </row>
    <row r="34" spans="1:16" x14ac:dyDescent="0.25">
      <c r="A34" s="10">
        <v>3</v>
      </c>
      <c r="B34" s="11"/>
      <c r="C34" s="12" t="s">
        <v>46</v>
      </c>
      <c r="D34" s="11" t="s">
        <v>29</v>
      </c>
      <c r="E34" s="18">
        <v>70.59</v>
      </c>
      <c r="F34" s="19"/>
      <c r="G34" s="19"/>
      <c r="H34" s="19"/>
      <c r="I34" s="19"/>
      <c r="J34" s="19"/>
      <c r="K34" s="20"/>
      <c r="L34" s="21"/>
      <c r="M34" s="19"/>
      <c r="N34" s="19"/>
      <c r="O34" s="19"/>
      <c r="P34" s="22"/>
    </row>
    <row r="35" spans="1:16" x14ac:dyDescent="0.25">
      <c r="A35" s="10"/>
      <c r="B35" s="11"/>
      <c r="C35" s="12" t="s">
        <v>37</v>
      </c>
      <c r="D35" s="11" t="s">
        <v>38</v>
      </c>
      <c r="E35" s="18">
        <f>0.2*E34</f>
        <v>14.118000000000002</v>
      </c>
      <c r="F35" s="19"/>
      <c r="G35" s="19"/>
      <c r="H35" s="19"/>
      <c r="I35" s="19"/>
      <c r="J35" s="19"/>
      <c r="K35" s="20"/>
      <c r="L35" s="21"/>
      <c r="M35" s="19"/>
      <c r="N35" s="19"/>
      <c r="O35" s="19"/>
      <c r="P35" s="22"/>
    </row>
    <row r="36" spans="1:16" x14ac:dyDescent="0.25">
      <c r="A36" s="10">
        <v>4</v>
      </c>
      <c r="B36" s="11"/>
      <c r="C36" s="12" t="s">
        <v>47</v>
      </c>
      <c r="D36" s="11" t="s">
        <v>29</v>
      </c>
      <c r="E36" s="18">
        <v>70.59</v>
      </c>
      <c r="F36" s="19"/>
      <c r="G36" s="19"/>
      <c r="H36" s="19"/>
      <c r="I36" s="19"/>
      <c r="J36" s="19"/>
      <c r="K36" s="20"/>
      <c r="L36" s="21"/>
      <c r="M36" s="19"/>
      <c r="N36" s="19"/>
      <c r="O36" s="19"/>
      <c r="P36" s="22"/>
    </row>
    <row r="37" spans="1:16" x14ac:dyDescent="0.25">
      <c r="A37" s="10"/>
      <c r="B37" s="11"/>
      <c r="C37" s="12" t="s">
        <v>48</v>
      </c>
      <c r="D37" s="11" t="s">
        <v>34</v>
      </c>
      <c r="E37" s="18">
        <f>1.05*E36</f>
        <v>74.119500000000002</v>
      </c>
      <c r="F37" s="19"/>
      <c r="G37" s="19"/>
      <c r="H37" s="19"/>
      <c r="I37" s="19"/>
      <c r="J37" s="19"/>
      <c r="K37" s="20"/>
      <c r="L37" s="21"/>
      <c r="M37" s="19"/>
      <c r="N37" s="19"/>
      <c r="O37" s="19"/>
      <c r="P37" s="22"/>
    </row>
    <row r="38" spans="1:16" x14ac:dyDescent="0.25">
      <c r="A38" s="10">
        <v>5</v>
      </c>
      <c r="B38" s="11"/>
      <c r="C38" s="12" t="s">
        <v>49</v>
      </c>
      <c r="D38" s="11" t="s">
        <v>29</v>
      </c>
      <c r="E38" s="18">
        <v>70.59</v>
      </c>
      <c r="F38" s="19"/>
      <c r="G38" s="19"/>
      <c r="H38" s="19"/>
      <c r="I38" s="19"/>
      <c r="J38" s="19"/>
      <c r="K38" s="20"/>
      <c r="L38" s="21"/>
      <c r="M38" s="19"/>
      <c r="N38" s="19"/>
      <c r="O38" s="19"/>
      <c r="P38" s="22"/>
    </row>
    <row r="39" spans="1:16" ht="20.25" customHeight="1" x14ac:dyDescent="0.25">
      <c r="A39" s="10"/>
      <c r="B39" s="11"/>
      <c r="C39" s="12" t="s">
        <v>50</v>
      </c>
      <c r="D39" s="11" t="s">
        <v>34</v>
      </c>
      <c r="E39" s="18">
        <f>E38*0.15</f>
        <v>10.5885</v>
      </c>
      <c r="F39" s="19"/>
      <c r="G39" s="19"/>
      <c r="H39" s="19"/>
      <c r="I39" s="19"/>
      <c r="J39" s="19"/>
      <c r="K39" s="20"/>
      <c r="L39" s="21"/>
      <c r="M39" s="19"/>
      <c r="N39" s="19"/>
      <c r="O39" s="19"/>
      <c r="P39" s="22"/>
    </row>
    <row r="40" spans="1:16" x14ac:dyDescent="0.25">
      <c r="A40" s="10">
        <v>6</v>
      </c>
      <c r="B40" s="11"/>
      <c r="C40" s="12" t="s">
        <v>51</v>
      </c>
      <c r="D40" s="11" t="s">
        <v>29</v>
      </c>
      <c r="E40" s="18">
        <v>70.59</v>
      </c>
      <c r="F40" s="19"/>
      <c r="G40" s="19"/>
      <c r="H40" s="19"/>
      <c r="I40" s="19"/>
      <c r="J40" s="19"/>
      <c r="K40" s="20"/>
      <c r="L40" s="21"/>
      <c r="M40" s="19"/>
      <c r="N40" s="19"/>
      <c r="O40" s="19"/>
      <c r="P40" s="22"/>
    </row>
    <row r="41" spans="1:16" ht="20.25" customHeight="1" x14ac:dyDescent="0.25">
      <c r="A41" s="10"/>
      <c r="B41" s="11"/>
      <c r="C41" s="12" t="s">
        <v>52</v>
      </c>
      <c r="D41" s="11" t="s">
        <v>34</v>
      </c>
      <c r="E41" s="18">
        <f>E40*0.3</f>
        <v>21.177</v>
      </c>
      <c r="F41" s="19"/>
      <c r="G41" s="19"/>
      <c r="H41" s="19"/>
      <c r="I41" s="19"/>
      <c r="J41" s="19"/>
      <c r="K41" s="20"/>
      <c r="L41" s="21"/>
      <c r="M41" s="19"/>
      <c r="N41" s="19"/>
      <c r="O41" s="19"/>
      <c r="P41" s="22"/>
    </row>
    <row r="42" spans="1:16" ht="15.75" thickBot="1" x14ac:dyDescent="0.3">
      <c r="A42" s="10"/>
      <c r="B42" s="11"/>
      <c r="C42" s="12"/>
      <c r="D42" s="11"/>
      <c r="E42" s="11"/>
      <c r="F42" s="13"/>
      <c r="G42" s="13"/>
      <c r="H42" s="19"/>
      <c r="I42" s="19"/>
      <c r="J42" s="19"/>
      <c r="K42" s="20"/>
      <c r="L42" s="21"/>
      <c r="M42" s="19"/>
      <c r="N42" s="19"/>
      <c r="O42" s="19"/>
      <c r="P42" s="22"/>
    </row>
    <row r="43" spans="1:16" ht="15.75" thickBot="1" x14ac:dyDescent="0.3">
      <c r="A43" s="32" t="s">
        <v>53</v>
      </c>
      <c r="B43" s="33"/>
      <c r="C43" s="33"/>
      <c r="D43" s="33"/>
      <c r="E43" s="33"/>
      <c r="F43" s="33"/>
      <c r="G43" s="33"/>
      <c r="H43" s="33"/>
      <c r="I43" s="33"/>
      <c r="J43" s="33"/>
      <c r="K43" s="34"/>
      <c r="L43" s="27">
        <f>SUM(L16:L42)</f>
        <v>0</v>
      </c>
      <c r="M43" s="27">
        <f>SUM(M16:M42)</f>
        <v>0</v>
      </c>
      <c r="N43" s="27">
        <f>SUM(N16:N42)</f>
        <v>0</v>
      </c>
      <c r="O43" s="27">
        <f>SUM(O16:O42)</f>
        <v>0</v>
      </c>
      <c r="P43" s="28">
        <f>SUM(P16:P42)</f>
        <v>0</v>
      </c>
    </row>
    <row r="44" spans="1:16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9"/>
      <c r="P45" s="30"/>
    </row>
    <row r="46" spans="1:16" x14ac:dyDescent="0.25">
      <c r="A46" s="2"/>
      <c r="B46" s="4" t="s">
        <v>54</v>
      </c>
      <c r="C46" s="5" t="s">
        <v>55</v>
      </c>
      <c r="D46" s="5"/>
      <c r="E46" s="2"/>
      <c r="F46" s="2"/>
      <c r="G46" s="2"/>
      <c r="H46" s="2"/>
      <c r="I46" s="2"/>
      <c r="J46" s="4"/>
      <c r="K46" s="5"/>
      <c r="L46" s="2"/>
      <c r="M46" s="2"/>
      <c r="N46" s="2"/>
      <c r="O46" s="2"/>
      <c r="P46" s="2"/>
    </row>
    <row r="47" spans="1:16" x14ac:dyDescent="0.25">
      <c r="A47" s="2"/>
      <c r="B47" s="4"/>
      <c r="C47" s="31" t="s">
        <v>56</v>
      </c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6" x14ac:dyDescent="0.25">
      <c r="A48" s="2"/>
      <c r="B48" s="4"/>
      <c r="C48" s="5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1:16" x14ac:dyDescent="0.25">
      <c r="A49" s="2"/>
      <c r="B49" s="4" t="s">
        <v>57</v>
      </c>
      <c r="C49" s="5">
        <v>0</v>
      </c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</sheetData>
  <mergeCells count="10">
    <mergeCell ref="A43:K43"/>
    <mergeCell ref="A2:P2"/>
    <mergeCell ref="B3:P3"/>
    <mergeCell ref="A14:A15"/>
    <mergeCell ref="B14:B15"/>
    <mergeCell ref="C14:C15"/>
    <mergeCell ref="D14:D15"/>
    <mergeCell ref="E14:E15"/>
    <mergeCell ref="F14:K14"/>
    <mergeCell ref="L14:P14"/>
  </mergeCells>
  <pageMargins left="0.7" right="0.7" top="0.75" bottom="0.75" header="0.3" footer="0.3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Atput.t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Jekaterina.T</dc:creator>
  <cp:lastModifiedBy>Līga</cp:lastModifiedBy>
  <dcterms:created xsi:type="dcterms:W3CDTF">2018-06-25T08:22:21Z</dcterms:created>
  <dcterms:modified xsi:type="dcterms:W3CDTF">2018-06-25T09:29:37Z</dcterms:modified>
</cp:coreProperties>
</file>